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大户" sheetId="1" r:id="rId1"/>
    <sheet name="社会化服务组织" sheetId="2" r:id="rId2"/>
  </sheets>
  <calcPr calcId="144525"/>
</workbook>
</file>

<file path=xl/sharedStrings.xml><?xml version="1.0" encoding="utf-8"?>
<sst xmlns="http://schemas.openxmlformats.org/spreadsheetml/2006/main" count="387" uniqueCount="205">
  <si>
    <t>双牌县2016年粮食适度规模经营补贴发放表</t>
  </si>
  <si>
    <t>单位：元.亩</t>
  </si>
  <si>
    <t>序号</t>
  </si>
  <si>
    <t>乡镇</t>
  </si>
  <si>
    <t>村别</t>
  </si>
  <si>
    <t>姓名</t>
  </si>
  <si>
    <t>耕地流转面积</t>
  </si>
  <si>
    <t>双季稻种植补贴</t>
  </si>
  <si>
    <t>一季稻和其他粮食作物种植补贴</t>
  </si>
  <si>
    <t>合计</t>
  </si>
  <si>
    <t>备注</t>
  </si>
  <si>
    <t>种植
面积</t>
  </si>
  <si>
    <t xml:space="preserve">补贴
标准 </t>
  </si>
  <si>
    <t>补贴金额</t>
  </si>
  <si>
    <t>理家坪乡</t>
  </si>
  <si>
    <t>塘于洞村</t>
  </si>
  <si>
    <t>吴光军</t>
  </si>
  <si>
    <t>群力村</t>
  </si>
  <si>
    <t>邓小金</t>
  </si>
  <si>
    <t>秦干兴</t>
  </si>
  <si>
    <t>理家坪村</t>
  </si>
  <si>
    <t>吴斌德</t>
  </si>
  <si>
    <t>吴跃文</t>
  </si>
  <si>
    <t>盘电享</t>
  </si>
  <si>
    <t>胡仁新</t>
  </si>
  <si>
    <t>王钟铃</t>
  </si>
  <si>
    <t>秦雨生</t>
  </si>
  <si>
    <t>吴柳德</t>
  </si>
  <si>
    <t>新干桥村</t>
  </si>
  <si>
    <t>何仁杰</t>
  </si>
  <si>
    <t>西介洞</t>
  </si>
  <si>
    <t>秦全开</t>
  </si>
  <si>
    <t>胡仁松</t>
  </si>
  <si>
    <t>江村镇</t>
  </si>
  <si>
    <t>莲塘村</t>
  </si>
  <si>
    <t>周仁龙</t>
  </si>
  <si>
    <t>双井村</t>
  </si>
  <si>
    <t>唐清桂</t>
  </si>
  <si>
    <t>唐清荣</t>
  </si>
  <si>
    <t>何家村</t>
  </si>
  <si>
    <t>尹清宏</t>
  </si>
  <si>
    <t>何承太</t>
  </si>
  <si>
    <t>黑漯村</t>
  </si>
  <si>
    <t>李全意</t>
  </si>
  <si>
    <t>唐炳和</t>
  </si>
  <si>
    <t>花坪村</t>
  </si>
  <si>
    <t>周仁友</t>
  </si>
  <si>
    <t>严德清</t>
  </si>
  <si>
    <t>胡志力</t>
  </si>
  <si>
    <t>唐官辉</t>
  </si>
  <si>
    <t>周守腾</t>
  </si>
  <si>
    <t>严德武</t>
  </si>
  <si>
    <t>文家能</t>
  </si>
  <si>
    <t>何仰业</t>
  </si>
  <si>
    <t>严梯元</t>
  </si>
  <si>
    <t>和坪村</t>
  </si>
  <si>
    <t>唐官彪</t>
  </si>
  <si>
    <t>胡登良</t>
  </si>
  <si>
    <t>何家洞乡</t>
  </si>
  <si>
    <t>刘家洞村</t>
  </si>
  <si>
    <t>盘国富</t>
  </si>
  <si>
    <t>泷泊镇</t>
  </si>
  <si>
    <t>盘家洞村</t>
  </si>
  <si>
    <t>蒋昌凤</t>
  </si>
  <si>
    <t>观文口村</t>
  </si>
  <si>
    <t>卢仲军</t>
  </si>
  <si>
    <t>韩谭村</t>
  </si>
  <si>
    <t>韩军</t>
  </si>
  <si>
    <t>张玉华</t>
  </si>
  <si>
    <t>牙山村</t>
  </si>
  <si>
    <t>蒋良跃</t>
  </si>
  <si>
    <t>大坪村</t>
  </si>
  <si>
    <t>张小玲</t>
  </si>
  <si>
    <t>奎漯村</t>
  </si>
  <si>
    <t>张福龙</t>
  </si>
  <si>
    <t>大路口村</t>
  </si>
  <si>
    <t>唐美丽</t>
  </si>
  <si>
    <t>江西村</t>
  </si>
  <si>
    <t>罗夏玉</t>
  </si>
  <si>
    <t>唐拥军</t>
  </si>
  <si>
    <t>胡家村</t>
  </si>
  <si>
    <t>江文龙</t>
  </si>
  <si>
    <t>蒋大解</t>
  </si>
  <si>
    <t>蒋亮华</t>
  </si>
  <si>
    <t>人民洞村</t>
  </si>
  <si>
    <t>蒋争伍</t>
  </si>
  <si>
    <t>陈义超</t>
  </si>
  <si>
    <t>陈治华</t>
  </si>
  <si>
    <t>张松军</t>
  </si>
  <si>
    <t>陈松林</t>
  </si>
  <si>
    <t>卜金波</t>
  </si>
  <si>
    <t>胡鹏归</t>
  </si>
  <si>
    <t>卜星光</t>
  </si>
  <si>
    <t>佑里村</t>
  </si>
  <si>
    <t>陶汉军</t>
  </si>
  <si>
    <t>九甲村</t>
  </si>
  <si>
    <t>蒋大悟</t>
  </si>
  <si>
    <t>茶林镇</t>
  </si>
  <si>
    <t>联合村</t>
  </si>
  <si>
    <t>龚明宏</t>
  </si>
  <si>
    <t>龚华山</t>
  </si>
  <si>
    <t>龚纯海</t>
  </si>
  <si>
    <t>西边村</t>
  </si>
  <si>
    <t>邓付文</t>
  </si>
  <si>
    <t>邓富德</t>
  </si>
  <si>
    <t>老院子村</t>
  </si>
  <si>
    <t>蒋新文</t>
  </si>
  <si>
    <t>廖家湾村</t>
  </si>
  <si>
    <t>廖明龙</t>
  </si>
  <si>
    <t>塘底乡</t>
  </si>
  <si>
    <t>刘家寨村</t>
  </si>
  <si>
    <t>袁解华</t>
  </si>
  <si>
    <t>唐丽</t>
  </si>
  <si>
    <t>潘光军</t>
  </si>
  <si>
    <t>五里牌镇</t>
  </si>
  <si>
    <t>田洞里村</t>
  </si>
  <si>
    <t>胡彩玉</t>
  </si>
  <si>
    <t>麻园里村</t>
  </si>
  <si>
    <t>胡湘宗</t>
  </si>
  <si>
    <t>五里牌村</t>
  </si>
  <si>
    <t>蒋双林</t>
  </si>
  <si>
    <t>马小军</t>
  </si>
  <si>
    <t>黄泥坡村</t>
  </si>
  <si>
    <t>张建祥</t>
  </si>
  <si>
    <t>红福田村</t>
  </si>
  <si>
    <t>蒋勇</t>
  </si>
  <si>
    <t>塘基上村</t>
  </si>
  <si>
    <t>胡彩云</t>
  </si>
  <si>
    <t>平福头乡</t>
  </si>
  <si>
    <t>樟古寺村</t>
  </si>
  <si>
    <t>韩江华</t>
  </si>
  <si>
    <t>蒋力勋</t>
  </si>
  <si>
    <t>邓顺捌</t>
  </si>
  <si>
    <t>蒋勋奇</t>
  </si>
  <si>
    <t>陶鸭林</t>
  </si>
  <si>
    <t>丰盈农业</t>
  </si>
  <si>
    <t>李建林</t>
  </si>
  <si>
    <t>蒋勋欧</t>
  </si>
  <si>
    <t>蒋小明</t>
  </si>
  <si>
    <t>周一想</t>
  </si>
  <si>
    <t>王先革</t>
  </si>
  <si>
    <t>邓善光</t>
  </si>
  <si>
    <t>蒋勋柏</t>
  </si>
  <si>
    <t>沙背甸村</t>
  </si>
  <si>
    <t>黄飞龙</t>
  </si>
  <si>
    <t>黄旭生</t>
  </si>
  <si>
    <t>黄志勇</t>
  </si>
  <si>
    <t>唐建军</t>
  </si>
  <si>
    <t>黄善林</t>
  </si>
  <si>
    <t>黄顺善</t>
  </si>
  <si>
    <t>黄锦忠</t>
  </si>
  <si>
    <t>黄六明</t>
  </si>
  <si>
    <t>黄佑朝</t>
  </si>
  <si>
    <t>岭脚村</t>
  </si>
  <si>
    <t>黄四玉</t>
  </si>
  <si>
    <t>黄小国</t>
  </si>
  <si>
    <t>冲头村</t>
  </si>
  <si>
    <t>王中权</t>
  </si>
  <si>
    <t>马树松</t>
  </si>
  <si>
    <t>王中新</t>
  </si>
  <si>
    <t>陶汝兵</t>
  </si>
  <si>
    <t>马越锋</t>
  </si>
  <si>
    <t>马廷学</t>
  </si>
  <si>
    <t>马善林</t>
  </si>
  <si>
    <t>王吉生</t>
  </si>
  <si>
    <t>王远新</t>
  </si>
  <si>
    <t>马廷冬</t>
  </si>
  <si>
    <t>禄寿村</t>
  </si>
  <si>
    <t>袁秋善</t>
  </si>
  <si>
    <t>平福头村</t>
  </si>
  <si>
    <t>蒋连文</t>
  </si>
  <si>
    <t>枫木山村</t>
  </si>
  <si>
    <t>屈粉林</t>
  </si>
  <si>
    <t>冯志立</t>
  </si>
  <si>
    <t>唐先锋</t>
  </si>
  <si>
    <t>双牌县2016年粮食适度规模经营补贴发放表（服务组织）</t>
  </si>
  <si>
    <t>服务组织</t>
  </si>
  <si>
    <t>法人代表</t>
  </si>
  <si>
    <t>服务形式</t>
  </si>
  <si>
    <t>服务面积</t>
  </si>
  <si>
    <t>补贴标准</t>
  </si>
  <si>
    <t>双牌金博农作物病虫害专业防治合作社</t>
  </si>
  <si>
    <t>杨玖生</t>
  </si>
  <si>
    <t>病虫害统防统治</t>
  </si>
  <si>
    <t>五里牌病虫害统防统治合作社</t>
  </si>
  <si>
    <t>邓艳艳</t>
  </si>
  <si>
    <t>早稻专业化集中育秧</t>
  </si>
  <si>
    <t>胡晓春</t>
  </si>
  <si>
    <t>双牌县鑫浩水稻种植农民专业合作社</t>
  </si>
  <si>
    <t>严德芳</t>
  </si>
  <si>
    <t>水稻种植</t>
  </si>
  <si>
    <t>惠农农业机械化服务专业合作社</t>
  </si>
  <si>
    <t>刘青松</t>
  </si>
  <si>
    <t>机插秧</t>
  </si>
  <si>
    <t/>
  </si>
  <si>
    <t>双牌县宏鑫水稻种植专业合作社</t>
  </si>
  <si>
    <t>王中华</t>
  </si>
  <si>
    <t>双牌县正冬农业机械服务专业合作社</t>
  </si>
  <si>
    <t>陈正冬</t>
  </si>
  <si>
    <t>稻谷烘干</t>
  </si>
  <si>
    <t>双牌县顺民农业机械服务专业合作社</t>
  </si>
  <si>
    <t>陈培青</t>
  </si>
  <si>
    <t>双牌县浦溪水稻种植
专业合作社</t>
  </si>
  <si>
    <t>鲁华明</t>
  </si>
  <si>
    <t>集中育秧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</si>
</sst>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Border="1">
      <alignment vertical="center"/>
    </xf>
    <xf numFmtId="49" fontId="8" fillId="0" borderId="1" xfId="49" applyNumberFormat="1" applyFont="1" applyBorder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abSelected="1" workbookViewId="0">
      <pane ySplit="4" topLeftCell="A110" activePane="bottomLeft" state="frozen"/>
      <selection/>
      <selection pane="bottomLeft" activeCell="F114" sqref="F114"/>
    </sheetView>
  </sheetViews>
  <sheetFormatPr defaultColWidth="9" defaultRowHeight="14.25"/>
  <cols>
    <col min="1" max="1" width="5.75" style="1" customWidth="1"/>
    <col min="2" max="2" width="9.75" style="1" customWidth="1"/>
    <col min="3" max="3" width="10.5" style="1" customWidth="1"/>
    <col min="4" max="4" width="7.375" style="1" customWidth="1"/>
    <col min="5" max="5" width="7" style="1" customWidth="1"/>
    <col min="6" max="7" width="5.5" style="1" customWidth="1"/>
    <col min="8" max="8" width="8.25" style="1" customWidth="1"/>
    <col min="9" max="9" width="5.875" style="1" customWidth="1"/>
    <col min="10" max="10" width="5.125" style="1" customWidth="1"/>
    <col min="11" max="11" width="10" style="1" customWidth="1"/>
    <col min="12" max="12" width="9.875" style="1" customWidth="1"/>
    <col min="13" max="13" width="21.5" style="1" customWidth="1"/>
    <col min="14" max="16382" width="9" style="1"/>
    <col min="16383" max="16384" width="9" style="15"/>
  </cols>
  <sheetData>
    <row r="1" s="1" customFormat="1" ht="49.15" customHeight="1" spans="2:13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" customFormat="1" ht="31.9" customHeight="1" spans="2:13">
      <c r="B2" s="16"/>
      <c r="C2" s="17"/>
      <c r="D2" s="17"/>
      <c r="E2" s="17"/>
      <c r="F2" s="17"/>
      <c r="G2" s="17"/>
      <c r="H2" s="17"/>
      <c r="I2" s="17"/>
      <c r="J2" s="17"/>
      <c r="K2" s="17" t="s">
        <v>1</v>
      </c>
      <c r="L2" s="17"/>
      <c r="M2" s="17"/>
    </row>
    <row r="3" s="13" customFormat="1" ht="30.6" customHeight="1" spans="1:13">
      <c r="A3" s="11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4" t="s">
        <v>7</v>
      </c>
      <c r="G3" s="4"/>
      <c r="H3" s="4"/>
      <c r="I3" s="26" t="s">
        <v>8</v>
      </c>
      <c r="J3" s="26"/>
      <c r="K3" s="26"/>
      <c r="L3" s="4" t="s">
        <v>9</v>
      </c>
      <c r="M3" s="18" t="s">
        <v>10</v>
      </c>
    </row>
    <row r="4" s="13" customFormat="1" ht="28.15" customHeight="1" spans="1:13">
      <c r="A4" s="11"/>
      <c r="B4" s="18"/>
      <c r="C4" s="18"/>
      <c r="D4" s="18"/>
      <c r="E4" s="19"/>
      <c r="F4" s="19" t="s">
        <v>11</v>
      </c>
      <c r="G4" s="19" t="s">
        <v>12</v>
      </c>
      <c r="H4" s="19" t="s">
        <v>13</v>
      </c>
      <c r="I4" s="19" t="s">
        <v>11</v>
      </c>
      <c r="J4" s="19" t="s">
        <v>12</v>
      </c>
      <c r="K4" s="19" t="s">
        <v>13</v>
      </c>
      <c r="L4" s="4"/>
      <c r="M4" s="18"/>
    </row>
    <row r="5" s="13" customFormat="1" ht="23.45" customHeight="1" spans="1:13">
      <c r="A5" s="11">
        <v>1</v>
      </c>
      <c r="B5" s="4" t="s">
        <v>14</v>
      </c>
      <c r="C5" s="4" t="s">
        <v>15</v>
      </c>
      <c r="D5" s="4" t="s">
        <v>16</v>
      </c>
      <c r="E5" s="4">
        <f t="shared" ref="E5:E17" si="0">F5+I5</f>
        <v>43</v>
      </c>
      <c r="F5" s="4">
        <v>20</v>
      </c>
      <c r="G5" s="11">
        <v>100</v>
      </c>
      <c r="H5" s="11">
        <f t="shared" ref="H5:H17" si="1">F5*G5</f>
        <v>2000</v>
      </c>
      <c r="I5" s="11">
        <v>23</v>
      </c>
      <c r="J5" s="11">
        <v>50</v>
      </c>
      <c r="K5" s="11">
        <f t="shared" ref="K5:K17" si="2">I5*J5</f>
        <v>1150</v>
      </c>
      <c r="L5" s="11">
        <f t="shared" ref="L5:L17" si="3">H5+K5</f>
        <v>3150</v>
      </c>
      <c r="M5" s="27"/>
    </row>
    <row r="6" s="13" customFormat="1" ht="23.45" customHeight="1" spans="1:13">
      <c r="A6" s="11">
        <v>2</v>
      </c>
      <c r="B6" s="4" t="s">
        <v>14</v>
      </c>
      <c r="C6" s="4" t="s">
        <v>17</v>
      </c>
      <c r="D6" s="4" t="s">
        <v>18</v>
      </c>
      <c r="E6" s="4">
        <f t="shared" si="0"/>
        <v>40</v>
      </c>
      <c r="F6" s="4">
        <v>12</v>
      </c>
      <c r="G6" s="11">
        <v>100</v>
      </c>
      <c r="H6" s="11">
        <f t="shared" si="1"/>
        <v>1200</v>
      </c>
      <c r="I6" s="11">
        <v>28</v>
      </c>
      <c r="J6" s="11">
        <v>50</v>
      </c>
      <c r="K6" s="11">
        <f t="shared" si="2"/>
        <v>1400</v>
      </c>
      <c r="L6" s="11">
        <f t="shared" si="3"/>
        <v>2600</v>
      </c>
      <c r="M6" s="27"/>
    </row>
    <row r="7" s="13" customFormat="1" ht="23.45" customHeight="1" spans="1:13">
      <c r="A7" s="11">
        <v>3</v>
      </c>
      <c r="B7" s="4" t="s">
        <v>14</v>
      </c>
      <c r="C7" s="4" t="s">
        <v>17</v>
      </c>
      <c r="D7" s="4" t="s">
        <v>19</v>
      </c>
      <c r="E7" s="4">
        <f t="shared" si="0"/>
        <v>36</v>
      </c>
      <c r="F7" s="4">
        <v>6</v>
      </c>
      <c r="G7" s="11">
        <v>100</v>
      </c>
      <c r="H7" s="11">
        <f t="shared" si="1"/>
        <v>600</v>
      </c>
      <c r="I7" s="11">
        <v>30</v>
      </c>
      <c r="J7" s="11">
        <v>50</v>
      </c>
      <c r="K7" s="11">
        <f t="shared" si="2"/>
        <v>1500</v>
      </c>
      <c r="L7" s="11">
        <f t="shared" si="3"/>
        <v>2100</v>
      </c>
      <c r="M7" s="27"/>
    </row>
    <row r="8" s="13" customFormat="1" ht="23.45" customHeight="1" spans="1:13">
      <c r="A8" s="11">
        <v>4</v>
      </c>
      <c r="B8" s="4" t="s">
        <v>14</v>
      </c>
      <c r="C8" s="4" t="s">
        <v>20</v>
      </c>
      <c r="D8" s="4" t="s">
        <v>21</v>
      </c>
      <c r="E8" s="4">
        <f t="shared" si="0"/>
        <v>37</v>
      </c>
      <c r="F8" s="4">
        <v>17</v>
      </c>
      <c r="G8" s="11">
        <v>100</v>
      </c>
      <c r="H8" s="11">
        <f t="shared" si="1"/>
        <v>1700</v>
      </c>
      <c r="I8" s="11">
        <v>20</v>
      </c>
      <c r="J8" s="11">
        <v>50</v>
      </c>
      <c r="K8" s="11">
        <f t="shared" si="2"/>
        <v>1000</v>
      </c>
      <c r="L8" s="11">
        <f t="shared" si="3"/>
        <v>2700</v>
      </c>
      <c r="M8" s="27"/>
    </row>
    <row r="9" s="13" customFormat="1" ht="23.45" customHeight="1" spans="1:13">
      <c r="A9" s="11">
        <v>5</v>
      </c>
      <c r="B9" s="4" t="s">
        <v>14</v>
      </c>
      <c r="C9" s="4" t="s">
        <v>20</v>
      </c>
      <c r="D9" s="4" t="s">
        <v>22</v>
      </c>
      <c r="E9" s="4">
        <f t="shared" si="0"/>
        <v>39</v>
      </c>
      <c r="F9" s="4">
        <v>18</v>
      </c>
      <c r="G9" s="11">
        <v>100</v>
      </c>
      <c r="H9" s="11">
        <f t="shared" si="1"/>
        <v>1800</v>
      </c>
      <c r="I9" s="11">
        <v>21</v>
      </c>
      <c r="J9" s="11">
        <v>50</v>
      </c>
      <c r="K9" s="11">
        <f t="shared" si="2"/>
        <v>1050</v>
      </c>
      <c r="L9" s="11">
        <f t="shared" si="3"/>
        <v>2850</v>
      </c>
      <c r="M9" s="28"/>
    </row>
    <row r="10" s="13" customFormat="1" ht="23.45" customHeight="1" spans="1:13">
      <c r="A10" s="11">
        <v>6</v>
      </c>
      <c r="B10" s="4" t="s">
        <v>14</v>
      </c>
      <c r="C10" s="4" t="s">
        <v>20</v>
      </c>
      <c r="D10" s="4" t="s">
        <v>23</v>
      </c>
      <c r="E10" s="4">
        <f t="shared" si="0"/>
        <v>50</v>
      </c>
      <c r="F10" s="4">
        <v>20</v>
      </c>
      <c r="G10" s="11">
        <v>100</v>
      </c>
      <c r="H10" s="11">
        <f t="shared" si="1"/>
        <v>2000</v>
      </c>
      <c r="I10" s="11">
        <v>30</v>
      </c>
      <c r="J10" s="11">
        <v>50</v>
      </c>
      <c r="K10" s="11">
        <f t="shared" si="2"/>
        <v>1500</v>
      </c>
      <c r="L10" s="11">
        <f t="shared" si="3"/>
        <v>3500</v>
      </c>
      <c r="M10" s="27"/>
    </row>
    <row r="11" s="13" customFormat="1" ht="23.45" customHeight="1" spans="1:13">
      <c r="A11" s="11">
        <v>7</v>
      </c>
      <c r="B11" s="4" t="s">
        <v>14</v>
      </c>
      <c r="C11" s="4" t="s">
        <v>17</v>
      </c>
      <c r="D11" s="4" t="s">
        <v>24</v>
      </c>
      <c r="E11" s="4">
        <f t="shared" si="0"/>
        <v>38</v>
      </c>
      <c r="F11" s="4">
        <v>0</v>
      </c>
      <c r="G11" s="11">
        <v>100</v>
      </c>
      <c r="H11" s="11">
        <f t="shared" si="1"/>
        <v>0</v>
      </c>
      <c r="I11" s="11">
        <v>38</v>
      </c>
      <c r="J11" s="11">
        <v>50</v>
      </c>
      <c r="K11" s="11">
        <f t="shared" si="2"/>
        <v>1900</v>
      </c>
      <c r="L11" s="11">
        <f t="shared" si="3"/>
        <v>1900</v>
      </c>
      <c r="M11" s="27"/>
    </row>
    <row r="12" s="13" customFormat="1" ht="23.45" customHeight="1" spans="1:13">
      <c r="A12" s="11">
        <v>8</v>
      </c>
      <c r="B12" s="4" t="s">
        <v>14</v>
      </c>
      <c r="C12" s="4" t="s">
        <v>20</v>
      </c>
      <c r="D12" s="4" t="s">
        <v>25</v>
      </c>
      <c r="E12" s="4">
        <f t="shared" si="0"/>
        <v>240</v>
      </c>
      <c r="F12" s="4">
        <v>60</v>
      </c>
      <c r="G12" s="11">
        <v>120</v>
      </c>
      <c r="H12" s="11">
        <f t="shared" si="1"/>
        <v>7200</v>
      </c>
      <c r="I12" s="11">
        <v>180</v>
      </c>
      <c r="J12" s="11">
        <v>60</v>
      </c>
      <c r="K12" s="11">
        <f t="shared" si="2"/>
        <v>10800</v>
      </c>
      <c r="L12" s="11">
        <f t="shared" si="3"/>
        <v>18000</v>
      </c>
      <c r="M12" s="27"/>
    </row>
    <row r="13" s="13" customFormat="1" ht="23.45" customHeight="1" spans="1:13">
      <c r="A13" s="11">
        <v>9</v>
      </c>
      <c r="B13" s="4" t="s">
        <v>14</v>
      </c>
      <c r="C13" s="4" t="s">
        <v>17</v>
      </c>
      <c r="D13" s="4" t="s">
        <v>26</v>
      </c>
      <c r="E13" s="4">
        <f t="shared" si="0"/>
        <v>160</v>
      </c>
      <c r="F13" s="4">
        <v>42</v>
      </c>
      <c r="G13" s="11">
        <v>120</v>
      </c>
      <c r="H13" s="11">
        <f t="shared" si="1"/>
        <v>5040</v>
      </c>
      <c r="I13" s="11">
        <v>118</v>
      </c>
      <c r="J13" s="11">
        <v>60</v>
      </c>
      <c r="K13" s="11">
        <f t="shared" si="2"/>
        <v>7080</v>
      </c>
      <c r="L13" s="11">
        <f t="shared" si="3"/>
        <v>12120</v>
      </c>
      <c r="M13" s="27"/>
    </row>
    <row r="14" s="13" customFormat="1" ht="23.45" customHeight="1" spans="1:13">
      <c r="A14" s="11">
        <v>10</v>
      </c>
      <c r="B14" s="4" t="s">
        <v>14</v>
      </c>
      <c r="C14" s="4" t="s">
        <v>20</v>
      </c>
      <c r="D14" s="4" t="s">
        <v>27</v>
      </c>
      <c r="E14" s="4">
        <f t="shared" si="0"/>
        <v>40</v>
      </c>
      <c r="F14" s="4"/>
      <c r="G14" s="11">
        <v>100</v>
      </c>
      <c r="H14" s="11">
        <f t="shared" si="1"/>
        <v>0</v>
      </c>
      <c r="I14" s="11">
        <v>40</v>
      </c>
      <c r="J14" s="11">
        <v>50</v>
      </c>
      <c r="K14" s="11">
        <f t="shared" si="2"/>
        <v>2000</v>
      </c>
      <c r="L14" s="11">
        <f t="shared" si="3"/>
        <v>2000</v>
      </c>
      <c r="M14" s="28"/>
    </row>
    <row r="15" s="13" customFormat="1" ht="23.45" customHeight="1" spans="1:13">
      <c r="A15" s="11">
        <v>11</v>
      </c>
      <c r="B15" s="4" t="s">
        <v>14</v>
      </c>
      <c r="C15" s="4" t="s">
        <v>28</v>
      </c>
      <c r="D15" s="4" t="s">
        <v>29</v>
      </c>
      <c r="E15" s="4">
        <f t="shared" si="0"/>
        <v>35</v>
      </c>
      <c r="F15" s="4"/>
      <c r="G15" s="11">
        <v>100</v>
      </c>
      <c r="H15" s="11">
        <f t="shared" si="1"/>
        <v>0</v>
      </c>
      <c r="I15" s="11">
        <v>35</v>
      </c>
      <c r="J15" s="11">
        <v>50</v>
      </c>
      <c r="K15" s="11">
        <f t="shared" si="2"/>
        <v>1750</v>
      </c>
      <c r="L15" s="11">
        <f t="shared" si="3"/>
        <v>1750</v>
      </c>
      <c r="M15" s="27"/>
    </row>
    <row r="16" s="13" customFormat="1" ht="23.45" customHeight="1" spans="1:13">
      <c r="A16" s="11">
        <v>12</v>
      </c>
      <c r="B16" s="4" t="s">
        <v>14</v>
      </c>
      <c r="C16" s="4" t="s">
        <v>30</v>
      </c>
      <c r="D16" s="4" t="s">
        <v>31</v>
      </c>
      <c r="E16" s="4">
        <f t="shared" si="0"/>
        <v>35</v>
      </c>
      <c r="F16" s="4">
        <v>20</v>
      </c>
      <c r="G16" s="11">
        <v>100</v>
      </c>
      <c r="H16" s="11">
        <f t="shared" si="1"/>
        <v>2000</v>
      </c>
      <c r="I16" s="11">
        <v>15</v>
      </c>
      <c r="J16" s="11">
        <v>50</v>
      </c>
      <c r="K16" s="11">
        <f t="shared" si="2"/>
        <v>750</v>
      </c>
      <c r="L16" s="11">
        <f t="shared" si="3"/>
        <v>2750</v>
      </c>
      <c r="M16" s="27"/>
    </row>
    <row r="17" s="13" customFormat="1" ht="23.45" customHeight="1" spans="1:13">
      <c r="A17" s="11">
        <v>13</v>
      </c>
      <c r="B17" s="4" t="s">
        <v>14</v>
      </c>
      <c r="C17" s="4" t="s">
        <v>17</v>
      </c>
      <c r="D17" s="4" t="s">
        <v>32</v>
      </c>
      <c r="E17" s="4">
        <f t="shared" si="0"/>
        <v>50.3</v>
      </c>
      <c r="F17" s="4">
        <v>30.3</v>
      </c>
      <c r="G17" s="11">
        <v>100</v>
      </c>
      <c r="H17" s="11">
        <f t="shared" si="1"/>
        <v>3030</v>
      </c>
      <c r="I17" s="11">
        <v>20</v>
      </c>
      <c r="J17" s="11">
        <v>50</v>
      </c>
      <c r="K17" s="11">
        <f t="shared" si="2"/>
        <v>1000</v>
      </c>
      <c r="L17" s="11">
        <f t="shared" si="3"/>
        <v>4030</v>
      </c>
      <c r="M17" s="28"/>
    </row>
    <row r="18" s="13" customFormat="1" ht="19.9" customHeight="1" spans="1:13">
      <c r="A18" s="11">
        <v>14</v>
      </c>
      <c r="B18" s="20" t="s">
        <v>33</v>
      </c>
      <c r="C18" s="20" t="s">
        <v>34</v>
      </c>
      <c r="D18" s="20" t="s">
        <v>35</v>
      </c>
      <c r="E18" s="20">
        <f t="shared" ref="E18:E59" si="4">F18+I18</f>
        <v>31</v>
      </c>
      <c r="F18" s="20">
        <v>11</v>
      </c>
      <c r="G18" s="11">
        <v>100</v>
      </c>
      <c r="H18" s="21">
        <f t="shared" ref="H18:H35" si="5">F18*G18</f>
        <v>1100</v>
      </c>
      <c r="I18" s="20">
        <v>20</v>
      </c>
      <c r="J18" s="11">
        <v>50</v>
      </c>
      <c r="K18" s="21">
        <f t="shared" ref="K18:K59" si="6">I18*J18</f>
        <v>1000</v>
      </c>
      <c r="L18" s="21">
        <f t="shared" ref="L18:L59" si="7">H18+K18</f>
        <v>2100</v>
      </c>
      <c r="M18" s="29"/>
    </row>
    <row r="19" s="13" customFormat="1" ht="19.9" customHeight="1" spans="1:13">
      <c r="A19" s="11">
        <v>15</v>
      </c>
      <c r="B19" s="4" t="s">
        <v>33</v>
      </c>
      <c r="C19" s="4" t="s">
        <v>36</v>
      </c>
      <c r="D19" s="4" t="s">
        <v>37</v>
      </c>
      <c r="E19" s="20">
        <f t="shared" si="4"/>
        <v>63</v>
      </c>
      <c r="F19" s="4">
        <v>19</v>
      </c>
      <c r="G19" s="11">
        <v>100</v>
      </c>
      <c r="H19" s="21">
        <f t="shared" si="5"/>
        <v>1900</v>
      </c>
      <c r="I19" s="4">
        <v>44</v>
      </c>
      <c r="J19" s="11">
        <v>50</v>
      </c>
      <c r="K19" s="21">
        <f t="shared" si="6"/>
        <v>2200</v>
      </c>
      <c r="L19" s="21">
        <f t="shared" si="7"/>
        <v>4100</v>
      </c>
      <c r="M19" s="30"/>
    </row>
    <row r="20" s="13" customFormat="1" ht="19.9" customHeight="1" spans="1:13">
      <c r="A20" s="11">
        <v>16</v>
      </c>
      <c r="B20" s="4" t="s">
        <v>33</v>
      </c>
      <c r="C20" s="4" t="s">
        <v>36</v>
      </c>
      <c r="D20" s="4" t="s">
        <v>38</v>
      </c>
      <c r="E20" s="20">
        <f t="shared" si="4"/>
        <v>35</v>
      </c>
      <c r="F20" s="4">
        <v>10</v>
      </c>
      <c r="G20" s="11">
        <v>100</v>
      </c>
      <c r="H20" s="21">
        <f t="shared" si="5"/>
        <v>1000</v>
      </c>
      <c r="I20" s="4">
        <v>25</v>
      </c>
      <c r="J20" s="11">
        <v>50</v>
      </c>
      <c r="K20" s="21">
        <f t="shared" si="6"/>
        <v>1250</v>
      </c>
      <c r="L20" s="21">
        <f t="shared" si="7"/>
        <v>2250</v>
      </c>
      <c r="M20" s="30"/>
    </row>
    <row r="21" s="13" customFormat="1" ht="19.9" customHeight="1" spans="1:13">
      <c r="A21" s="11">
        <v>17</v>
      </c>
      <c r="B21" s="4" t="s">
        <v>33</v>
      </c>
      <c r="C21" s="4" t="s">
        <v>39</v>
      </c>
      <c r="D21" s="4" t="s">
        <v>40</v>
      </c>
      <c r="E21" s="20">
        <f t="shared" si="4"/>
        <v>54</v>
      </c>
      <c r="F21" s="4">
        <v>28</v>
      </c>
      <c r="G21" s="11">
        <v>100</v>
      </c>
      <c r="H21" s="21">
        <f t="shared" si="5"/>
        <v>2800</v>
      </c>
      <c r="I21" s="4">
        <v>26</v>
      </c>
      <c r="J21" s="11">
        <v>50</v>
      </c>
      <c r="K21" s="21">
        <f t="shared" si="6"/>
        <v>1300</v>
      </c>
      <c r="L21" s="21">
        <f t="shared" si="7"/>
        <v>4100</v>
      </c>
      <c r="M21" s="30"/>
    </row>
    <row r="22" s="13" customFormat="1" ht="19.5" customHeight="1" spans="1:13">
      <c r="A22" s="11">
        <v>18</v>
      </c>
      <c r="B22" s="4" t="s">
        <v>33</v>
      </c>
      <c r="C22" s="4" t="s">
        <v>39</v>
      </c>
      <c r="D22" s="4" t="s">
        <v>41</v>
      </c>
      <c r="E22" s="20">
        <f t="shared" si="4"/>
        <v>43</v>
      </c>
      <c r="F22" s="4">
        <v>21</v>
      </c>
      <c r="G22" s="11">
        <v>100</v>
      </c>
      <c r="H22" s="21">
        <f t="shared" si="5"/>
        <v>2100</v>
      </c>
      <c r="I22" s="4">
        <v>22</v>
      </c>
      <c r="J22" s="11">
        <v>50</v>
      </c>
      <c r="K22" s="21">
        <f t="shared" si="6"/>
        <v>1100</v>
      </c>
      <c r="L22" s="21">
        <f t="shared" si="7"/>
        <v>3200</v>
      </c>
      <c r="M22" s="30"/>
    </row>
    <row r="23" s="13" customFormat="1" ht="21.75" customHeight="1" spans="1:13">
      <c r="A23" s="11">
        <v>19</v>
      </c>
      <c r="B23" s="4" t="s">
        <v>33</v>
      </c>
      <c r="C23" s="4" t="s">
        <v>42</v>
      </c>
      <c r="D23" s="4" t="s">
        <v>43</v>
      </c>
      <c r="E23" s="20">
        <f t="shared" si="4"/>
        <v>42</v>
      </c>
      <c r="F23" s="4">
        <v>5</v>
      </c>
      <c r="G23" s="11">
        <v>100</v>
      </c>
      <c r="H23" s="21">
        <f t="shared" si="5"/>
        <v>500</v>
      </c>
      <c r="I23" s="4">
        <v>37</v>
      </c>
      <c r="J23" s="11">
        <v>50</v>
      </c>
      <c r="K23" s="21">
        <f t="shared" si="6"/>
        <v>1850</v>
      </c>
      <c r="L23" s="21">
        <f t="shared" si="7"/>
        <v>2350</v>
      </c>
      <c r="M23" s="30"/>
    </row>
    <row r="24" s="13" customFormat="1" ht="20.25" customHeight="1" spans="1:13">
      <c r="A24" s="11">
        <v>20</v>
      </c>
      <c r="B24" s="4" t="s">
        <v>33</v>
      </c>
      <c r="C24" s="4" t="s">
        <v>42</v>
      </c>
      <c r="D24" s="4" t="s">
        <v>44</v>
      </c>
      <c r="E24" s="20">
        <f t="shared" si="4"/>
        <v>43</v>
      </c>
      <c r="F24" s="4">
        <v>4</v>
      </c>
      <c r="G24" s="11">
        <v>100</v>
      </c>
      <c r="H24" s="21">
        <f t="shared" si="5"/>
        <v>400</v>
      </c>
      <c r="I24" s="4">
        <v>39</v>
      </c>
      <c r="J24" s="11">
        <v>50</v>
      </c>
      <c r="K24" s="21">
        <f t="shared" si="6"/>
        <v>1950</v>
      </c>
      <c r="L24" s="21">
        <f t="shared" si="7"/>
        <v>2350</v>
      </c>
      <c r="M24" s="30"/>
    </row>
    <row r="25" s="13" customFormat="1" ht="19.9" customHeight="1" spans="1:13">
      <c r="A25" s="11">
        <v>21</v>
      </c>
      <c r="B25" s="4" t="s">
        <v>33</v>
      </c>
      <c r="C25" s="4" t="s">
        <v>45</v>
      </c>
      <c r="D25" s="4" t="s">
        <v>46</v>
      </c>
      <c r="E25" s="20">
        <f t="shared" si="4"/>
        <v>41</v>
      </c>
      <c r="F25" s="4">
        <v>17</v>
      </c>
      <c r="G25" s="11">
        <v>100</v>
      </c>
      <c r="H25" s="21">
        <f t="shared" si="5"/>
        <v>1700</v>
      </c>
      <c r="I25" s="4">
        <v>24</v>
      </c>
      <c r="J25" s="11">
        <v>50</v>
      </c>
      <c r="K25" s="21">
        <f t="shared" si="6"/>
        <v>1200</v>
      </c>
      <c r="L25" s="21">
        <f t="shared" si="7"/>
        <v>2900</v>
      </c>
      <c r="M25" s="30"/>
    </row>
    <row r="26" s="13" customFormat="1" ht="19.9" customHeight="1" spans="1:13">
      <c r="A26" s="11">
        <v>22</v>
      </c>
      <c r="B26" s="4" t="s">
        <v>33</v>
      </c>
      <c r="C26" s="4" t="s">
        <v>39</v>
      </c>
      <c r="D26" s="4" t="s">
        <v>47</v>
      </c>
      <c r="E26" s="20">
        <f t="shared" si="4"/>
        <v>32</v>
      </c>
      <c r="F26" s="4">
        <v>13</v>
      </c>
      <c r="G26" s="11">
        <v>100</v>
      </c>
      <c r="H26" s="21">
        <f t="shared" si="5"/>
        <v>1300</v>
      </c>
      <c r="I26" s="4">
        <v>19</v>
      </c>
      <c r="J26" s="11">
        <v>50</v>
      </c>
      <c r="K26" s="21">
        <f t="shared" si="6"/>
        <v>950</v>
      </c>
      <c r="L26" s="21">
        <f t="shared" si="7"/>
        <v>2250</v>
      </c>
      <c r="M26" s="30"/>
    </row>
    <row r="27" s="13" customFormat="1" ht="19.9" customHeight="1" spans="1:13">
      <c r="A27" s="11">
        <v>23</v>
      </c>
      <c r="B27" s="4" t="s">
        <v>33</v>
      </c>
      <c r="C27" s="4" t="s">
        <v>39</v>
      </c>
      <c r="D27" s="4" t="s">
        <v>48</v>
      </c>
      <c r="E27" s="20">
        <f t="shared" si="4"/>
        <v>105</v>
      </c>
      <c r="F27" s="4">
        <v>40</v>
      </c>
      <c r="G27" s="11">
        <v>120</v>
      </c>
      <c r="H27" s="21">
        <f t="shared" si="5"/>
        <v>4800</v>
      </c>
      <c r="I27" s="4">
        <v>65</v>
      </c>
      <c r="J27" s="11">
        <v>60</v>
      </c>
      <c r="K27" s="21">
        <f t="shared" si="6"/>
        <v>3900</v>
      </c>
      <c r="L27" s="21">
        <f t="shared" si="7"/>
        <v>8700</v>
      </c>
      <c r="M27" s="30"/>
    </row>
    <row r="28" s="13" customFormat="1" ht="19.9" customHeight="1" spans="1:13">
      <c r="A28" s="11">
        <v>24</v>
      </c>
      <c r="B28" s="4" t="s">
        <v>33</v>
      </c>
      <c r="C28" s="4" t="s">
        <v>45</v>
      </c>
      <c r="D28" s="4" t="s">
        <v>49</v>
      </c>
      <c r="E28" s="20">
        <f t="shared" si="4"/>
        <v>35</v>
      </c>
      <c r="F28" s="4">
        <v>16</v>
      </c>
      <c r="G28" s="11">
        <v>100</v>
      </c>
      <c r="H28" s="21">
        <f t="shared" si="5"/>
        <v>1600</v>
      </c>
      <c r="I28" s="4">
        <v>19</v>
      </c>
      <c r="J28" s="11">
        <v>50</v>
      </c>
      <c r="K28" s="21">
        <f t="shared" si="6"/>
        <v>950</v>
      </c>
      <c r="L28" s="21">
        <f t="shared" si="7"/>
        <v>2550</v>
      </c>
      <c r="M28" s="30"/>
    </row>
    <row r="29" s="13" customFormat="1" ht="19.9" customHeight="1" spans="1:13">
      <c r="A29" s="11">
        <v>25</v>
      </c>
      <c r="B29" s="4" t="s">
        <v>33</v>
      </c>
      <c r="C29" s="4" t="s">
        <v>45</v>
      </c>
      <c r="D29" s="4" t="s">
        <v>50</v>
      </c>
      <c r="E29" s="20">
        <f t="shared" si="4"/>
        <v>75</v>
      </c>
      <c r="F29" s="4">
        <v>26</v>
      </c>
      <c r="G29" s="11">
        <v>100</v>
      </c>
      <c r="H29" s="21">
        <f t="shared" si="5"/>
        <v>2600</v>
      </c>
      <c r="I29" s="4">
        <v>49</v>
      </c>
      <c r="J29" s="11">
        <v>50</v>
      </c>
      <c r="K29" s="21">
        <f t="shared" si="6"/>
        <v>2450</v>
      </c>
      <c r="L29" s="21">
        <f t="shared" si="7"/>
        <v>5050</v>
      </c>
      <c r="M29" s="30"/>
    </row>
    <row r="30" s="13" customFormat="1" ht="19.9" customHeight="1" spans="1:13">
      <c r="A30" s="11">
        <v>26</v>
      </c>
      <c r="B30" s="4" t="s">
        <v>33</v>
      </c>
      <c r="C30" s="4" t="s">
        <v>34</v>
      </c>
      <c r="D30" s="4" t="s">
        <v>51</v>
      </c>
      <c r="E30" s="20">
        <f t="shared" si="4"/>
        <v>35</v>
      </c>
      <c r="F30" s="4">
        <v>21</v>
      </c>
      <c r="G30" s="11">
        <v>100</v>
      </c>
      <c r="H30" s="21">
        <f t="shared" si="5"/>
        <v>2100</v>
      </c>
      <c r="I30" s="4">
        <v>14</v>
      </c>
      <c r="J30" s="11">
        <v>50</v>
      </c>
      <c r="K30" s="21">
        <f t="shared" si="6"/>
        <v>700</v>
      </c>
      <c r="L30" s="21">
        <f t="shared" si="7"/>
        <v>2800</v>
      </c>
      <c r="M30" s="30"/>
    </row>
    <row r="31" s="13" customFormat="1" ht="19.9" customHeight="1" spans="1:13">
      <c r="A31" s="11">
        <v>27</v>
      </c>
      <c r="B31" s="4" t="s">
        <v>33</v>
      </c>
      <c r="C31" s="4" t="s">
        <v>45</v>
      </c>
      <c r="D31" s="4" t="s">
        <v>52</v>
      </c>
      <c r="E31" s="20">
        <f t="shared" si="4"/>
        <v>42</v>
      </c>
      <c r="F31" s="4">
        <v>10</v>
      </c>
      <c r="G31" s="11">
        <v>100</v>
      </c>
      <c r="H31" s="21">
        <f t="shared" si="5"/>
        <v>1000</v>
      </c>
      <c r="I31" s="4">
        <v>32</v>
      </c>
      <c r="J31" s="11">
        <v>50</v>
      </c>
      <c r="K31" s="21">
        <f t="shared" si="6"/>
        <v>1600</v>
      </c>
      <c r="L31" s="21">
        <f t="shared" si="7"/>
        <v>2600</v>
      </c>
      <c r="M31" s="30"/>
    </row>
    <row r="32" s="13" customFormat="1" ht="19.9" customHeight="1" spans="1:13">
      <c r="A32" s="11">
        <v>28</v>
      </c>
      <c r="B32" s="4" t="s">
        <v>33</v>
      </c>
      <c r="C32" s="4" t="s">
        <v>39</v>
      </c>
      <c r="D32" s="13" t="s">
        <v>53</v>
      </c>
      <c r="E32" s="20">
        <f t="shared" si="4"/>
        <v>30</v>
      </c>
      <c r="F32" s="4">
        <v>9</v>
      </c>
      <c r="G32" s="11">
        <v>100</v>
      </c>
      <c r="H32" s="21">
        <f t="shared" si="5"/>
        <v>900</v>
      </c>
      <c r="I32" s="4">
        <v>21</v>
      </c>
      <c r="J32" s="11">
        <v>50</v>
      </c>
      <c r="K32" s="21">
        <f t="shared" si="6"/>
        <v>1050</v>
      </c>
      <c r="L32" s="21">
        <f t="shared" si="7"/>
        <v>1950</v>
      </c>
      <c r="M32" s="30"/>
    </row>
    <row r="33" s="13" customFormat="1" ht="19.9" customHeight="1" spans="1:13">
      <c r="A33" s="11">
        <v>29</v>
      </c>
      <c r="B33" s="4" t="s">
        <v>33</v>
      </c>
      <c r="C33" s="4" t="s">
        <v>34</v>
      </c>
      <c r="D33" s="4" t="s">
        <v>54</v>
      </c>
      <c r="E33" s="20">
        <f t="shared" si="4"/>
        <v>32</v>
      </c>
      <c r="F33" s="4">
        <v>16</v>
      </c>
      <c r="G33" s="11">
        <v>100</v>
      </c>
      <c r="H33" s="21">
        <f t="shared" si="5"/>
        <v>1600</v>
      </c>
      <c r="I33" s="4">
        <v>16</v>
      </c>
      <c r="J33" s="11">
        <v>50</v>
      </c>
      <c r="K33" s="21">
        <f t="shared" si="6"/>
        <v>800</v>
      </c>
      <c r="L33" s="21">
        <f t="shared" si="7"/>
        <v>2400</v>
      </c>
      <c r="M33" s="30"/>
    </row>
    <row r="34" s="13" customFormat="1" ht="19.9" customHeight="1" spans="1:13">
      <c r="A34" s="11">
        <v>30</v>
      </c>
      <c r="B34" s="4" t="s">
        <v>33</v>
      </c>
      <c r="C34" s="4" t="s">
        <v>55</v>
      </c>
      <c r="D34" s="4" t="s">
        <v>56</v>
      </c>
      <c r="E34" s="20">
        <f t="shared" si="4"/>
        <v>35</v>
      </c>
      <c r="F34" s="4">
        <v>16</v>
      </c>
      <c r="G34" s="11">
        <v>100</v>
      </c>
      <c r="H34" s="21">
        <f t="shared" si="5"/>
        <v>1600</v>
      </c>
      <c r="I34" s="4">
        <v>19</v>
      </c>
      <c r="J34" s="11">
        <v>50</v>
      </c>
      <c r="K34" s="21">
        <f t="shared" si="6"/>
        <v>950</v>
      </c>
      <c r="L34" s="21">
        <f t="shared" si="7"/>
        <v>2550</v>
      </c>
      <c r="M34" s="30"/>
    </row>
    <row r="35" s="13" customFormat="1" ht="19.9" customHeight="1" spans="1:13">
      <c r="A35" s="11">
        <v>31</v>
      </c>
      <c r="B35" s="4" t="s">
        <v>33</v>
      </c>
      <c r="C35" s="4" t="s">
        <v>39</v>
      </c>
      <c r="D35" s="4" t="s">
        <v>57</v>
      </c>
      <c r="E35" s="20">
        <f t="shared" si="4"/>
        <v>32</v>
      </c>
      <c r="F35" s="4">
        <v>6</v>
      </c>
      <c r="G35" s="11">
        <v>100</v>
      </c>
      <c r="H35" s="21">
        <f t="shared" si="5"/>
        <v>600</v>
      </c>
      <c r="I35" s="4">
        <v>26</v>
      </c>
      <c r="J35" s="11">
        <v>50</v>
      </c>
      <c r="K35" s="21">
        <f t="shared" si="6"/>
        <v>1300</v>
      </c>
      <c r="L35" s="21">
        <f t="shared" si="7"/>
        <v>1900</v>
      </c>
      <c r="M35" s="30"/>
    </row>
    <row r="36" s="1" customFormat="1" ht="22.9" customHeight="1" spans="1:13">
      <c r="A36" s="11">
        <v>32</v>
      </c>
      <c r="B36" s="4" t="s">
        <v>58</v>
      </c>
      <c r="C36" s="4" t="s">
        <v>59</v>
      </c>
      <c r="D36" s="4" t="s">
        <v>60</v>
      </c>
      <c r="E36" s="22">
        <f t="shared" si="4"/>
        <v>116.5</v>
      </c>
      <c r="F36" s="23"/>
      <c r="G36" s="23"/>
      <c r="H36" s="24"/>
      <c r="I36" s="24">
        <v>116.5</v>
      </c>
      <c r="J36" s="11">
        <v>60</v>
      </c>
      <c r="K36" s="11">
        <f t="shared" si="6"/>
        <v>6990</v>
      </c>
      <c r="L36" s="24">
        <f t="shared" si="7"/>
        <v>6990</v>
      </c>
      <c r="M36" s="19"/>
    </row>
    <row r="37" s="1" customFormat="1" ht="22.9" customHeight="1" spans="1:13">
      <c r="A37" s="11">
        <v>33</v>
      </c>
      <c r="B37" s="4" t="s">
        <v>61</v>
      </c>
      <c r="C37" s="4" t="s">
        <v>62</v>
      </c>
      <c r="D37" s="4" t="s">
        <v>63</v>
      </c>
      <c r="E37" s="22">
        <f t="shared" si="4"/>
        <v>80</v>
      </c>
      <c r="F37" s="4"/>
      <c r="G37" s="4"/>
      <c r="H37" s="11"/>
      <c r="I37" s="11">
        <v>80</v>
      </c>
      <c r="J37" s="6">
        <v>50</v>
      </c>
      <c r="K37" s="11">
        <f t="shared" si="6"/>
        <v>4000</v>
      </c>
      <c r="L37" s="24">
        <f t="shared" si="7"/>
        <v>4000</v>
      </c>
      <c r="M37" s="19"/>
    </row>
    <row r="38" s="1" customFormat="1" ht="22.9" customHeight="1" spans="1:13">
      <c r="A38" s="11">
        <v>34</v>
      </c>
      <c r="B38" s="4" t="s">
        <v>61</v>
      </c>
      <c r="C38" s="4" t="s">
        <v>64</v>
      </c>
      <c r="D38" s="4" t="s">
        <v>65</v>
      </c>
      <c r="E38" s="22">
        <f t="shared" si="4"/>
        <v>49</v>
      </c>
      <c r="F38" s="4"/>
      <c r="G38" s="4"/>
      <c r="H38" s="11"/>
      <c r="I38" s="11">
        <v>49</v>
      </c>
      <c r="J38" s="6">
        <v>50</v>
      </c>
      <c r="K38" s="11">
        <f t="shared" si="6"/>
        <v>2450</v>
      </c>
      <c r="L38" s="24">
        <f t="shared" si="7"/>
        <v>2450</v>
      </c>
      <c r="M38" s="4"/>
    </row>
    <row r="39" s="1" customFormat="1" ht="22.9" customHeight="1" spans="1:13">
      <c r="A39" s="11">
        <v>35</v>
      </c>
      <c r="B39" s="4" t="s">
        <v>61</v>
      </c>
      <c r="C39" s="4" t="s">
        <v>66</v>
      </c>
      <c r="D39" s="4" t="s">
        <v>67</v>
      </c>
      <c r="E39" s="22">
        <f t="shared" si="4"/>
        <v>55.6</v>
      </c>
      <c r="F39" s="4"/>
      <c r="G39" s="4"/>
      <c r="H39" s="11"/>
      <c r="I39" s="11">
        <v>55.6</v>
      </c>
      <c r="J39" s="6">
        <v>50</v>
      </c>
      <c r="K39" s="11">
        <f t="shared" si="6"/>
        <v>2780</v>
      </c>
      <c r="L39" s="24">
        <f t="shared" si="7"/>
        <v>2780</v>
      </c>
      <c r="M39" s="4"/>
    </row>
    <row r="40" s="1" customFormat="1" ht="22.9" customHeight="1" spans="1:13">
      <c r="A40" s="11">
        <v>36</v>
      </c>
      <c r="B40" s="4" t="s">
        <v>61</v>
      </c>
      <c r="C40" s="4" t="s">
        <v>66</v>
      </c>
      <c r="D40" s="4" t="s">
        <v>68</v>
      </c>
      <c r="E40" s="22">
        <f t="shared" si="4"/>
        <v>31</v>
      </c>
      <c r="F40" s="4"/>
      <c r="G40" s="4"/>
      <c r="H40" s="11"/>
      <c r="I40" s="11">
        <v>31</v>
      </c>
      <c r="J40" s="6">
        <v>50</v>
      </c>
      <c r="K40" s="11">
        <f t="shared" si="6"/>
        <v>1550</v>
      </c>
      <c r="L40" s="24">
        <f t="shared" si="7"/>
        <v>1550</v>
      </c>
      <c r="M40" s="4"/>
    </row>
    <row r="41" s="1" customFormat="1" ht="22.9" customHeight="1" spans="1:13">
      <c r="A41" s="11">
        <v>37</v>
      </c>
      <c r="B41" s="4" t="s">
        <v>61</v>
      </c>
      <c r="C41" s="4" t="s">
        <v>69</v>
      </c>
      <c r="D41" s="4" t="s">
        <v>70</v>
      </c>
      <c r="E41" s="22">
        <f t="shared" si="4"/>
        <v>82</v>
      </c>
      <c r="F41" s="4"/>
      <c r="G41" s="4"/>
      <c r="H41" s="11"/>
      <c r="I41" s="11">
        <v>82</v>
      </c>
      <c r="J41" s="6">
        <v>50</v>
      </c>
      <c r="K41" s="11">
        <f t="shared" si="6"/>
        <v>4100</v>
      </c>
      <c r="L41" s="24">
        <f t="shared" si="7"/>
        <v>4100</v>
      </c>
      <c r="M41" s="4"/>
    </row>
    <row r="42" s="1" customFormat="1" ht="22.9" customHeight="1" spans="1:13">
      <c r="A42" s="11">
        <v>38</v>
      </c>
      <c r="B42" s="4" t="s">
        <v>61</v>
      </c>
      <c r="C42" s="4" t="s">
        <v>71</v>
      </c>
      <c r="D42" s="4" t="s">
        <v>72</v>
      </c>
      <c r="E42" s="22">
        <f t="shared" si="4"/>
        <v>85.5</v>
      </c>
      <c r="F42" s="4"/>
      <c r="G42" s="4"/>
      <c r="H42" s="4"/>
      <c r="I42" s="11">
        <v>85.5</v>
      </c>
      <c r="J42" s="6">
        <v>50</v>
      </c>
      <c r="K42" s="11">
        <f t="shared" si="6"/>
        <v>4275</v>
      </c>
      <c r="L42" s="24">
        <f t="shared" si="7"/>
        <v>4275</v>
      </c>
      <c r="M42" s="4"/>
    </row>
    <row r="43" s="1" customFormat="1" ht="22.9" customHeight="1" spans="1:13">
      <c r="A43" s="11">
        <v>39</v>
      </c>
      <c r="B43" s="4" t="s">
        <v>61</v>
      </c>
      <c r="C43" s="4" t="s">
        <v>73</v>
      </c>
      <c r="D43" s="4" t="s">
        <v>74</v>
      </c>
      <c r="E43" s="22">
        <f t="shared" si="4"/>
        <v>31</v>
      </c>
      <c r="F43" s="4"/>
      <c r="G43" s="4"/>
      <c r="H43" s="11"/>
      <c r="I43" s="11">
        <v>31</v>
      </c>
      <c r="J43" s="6">
        <v>50</v>
      </c>
      <c r="K43" s="11">
        <f t="shared" si="6"/>
        <v>1550</v>
      </c>
      <c r="L43" s="24">
        <f t="shared" si="7"/>
        <v>1550</v>
      </c>
      <c r="M43" s="4"/>
    </row>
    <row r="44" s="1" customFormat="1" ht="22.9" customHeight="1" spans="1:13">
      <c r="A44" s="11">
        <v>40</v>
      </c>
      <c r="B44" s="4" t="s">
        <v>61</v>
      </c>
      <c r="C44" s="25" t="s">
        <v>75</v>
      </c>
      <c r="D44" s="4" t="s">
        <v>76</v>
      </c>
      <c r="E44" s="22">
        <f t="shared" si="4"/>
        <v>31.6</v>
      </c>
      <c r="F44" s="4"/>
      <c r="G44" s="4"/>
      <c r="H44" s="11"/>
      <c r="I44" s="11">
        <v>31.6</v>
      </c>
      <c r="J44" s="6">
        <v>50</v>
      </c>
      <c r="K44" s="11">
        <f t="shared" si="6"/>
        <v>1580</v>
      </c>
      <c r="L44" s="24">
        <f t="shared" si="7"/>
        <v>1580</v>
      </c>
      <c r="M44" s="4"/>
    </row>
    <row r="45" s="1" customFormat="1" ht="22.9" customHeight="1" spans="1:13">
      <c r="A45" s="11">
        <v>41</v>
      </c>
      <c r="B45" s="4" t="s">
        <v>61</v>
      </c>
      <c r="C45" s="25" t="s">
        <v>77</v>
      </c>
      <c r="D45" s="4" t="s">
        <v>78</v>
      </c>
      <c r="E45" s="22">
        <f t="shared" si="4"/>
        <v>34.5</v>
      </c>
      <c r="F45" s="4"/>
      <c r="G45" s="4"/>
      <c r="H45" s="11"/>
      <c r="I45" s="11">
        <v>34.5</v>
      </c>
      <c r="J45" s="6">
        <v>50</v>
      </c>
      <c r="K45" s="11">
        <f t="shared" si="6"/>
        <v>1725</v>
      </c>
      <c r="L45" s="24">
        <f t="shared" si="7"/>
        <v>1725</v>
      </c>
      <c r="M45" s="4"/>
    </row>
    <row r="46" s="1" customFormat="1" ht="22.9" customHeight="1" spans="1:13">
      <c r="A46" s="11">
        <v>42</v>
      </c>
      <c r="B46" s="4" t="s">
        <v>61</v>
      </c>
      <c r="C46" s="25" t="s">
        <v>77</v>
      </c>
      <c r="D46" s="4" t="s">
        <v>79</v>
      </c>
      <c r="E46" s="22">
        <f t="shared" si="4"/>
        <v>60.9</v>
      </c>
      <c r="F46" s="4"/>
      <c r="G46" s="4"/>
      <c r="H46" s="11"/>
      <c r="I46" s="11">
        <v>60.9</v>
      </c>
      <c r="J46" s="6">
        <v>50</v>
      </c>
      <c r="K46" s="11">
        <f t="shared" si="6"/>
        <v>3045</v>
      </c>
      <c r="L46" s="24">
        <f t="shared" si="7"/>
        <v>3045</v>
      </c>
      <c r="M46" s="4"/>
    </row>
    <row r="47" s="1" customFormat="1" ht="22.9" customHeight="1" spans="1:13">
      <c r="A47" s="11">
        <v>43</v>
      </c>
      <c r="B47" s="4" t="s">
        <v>61</v>
      </c>
      <c r="C47" s="4" t="s">
        <v>80</v>
      </c>
      <c r="D47" s="4" t="s">
        <v>81</v>
      </c>
      <c r="E47" s="22">
        <f t="shared" si="4"/>
        <v>497.6</v>
      </c>
      <c r="F47" s="4"/>
      <c r="G47" s="4"/>
      <c r="H47" s="11"/>
      <c r="I47" s="11">
        <v>497.6</v>
      </c>
      <c r="J47" s="6">
        <v>60</v>
      </c>
      <c r="K47" s="11">
        <f t="shared" si="6"/>
        <v>29856</v>
      </c>
      <c r="L47" s="24">
        <f t="shared" si="7"/>
        <v>29856</v>
      </c>
      <c r="M47" s="8"/>
    </row>
    <row r="48" s="1" customFormat="1" ht="22.9" customHeight="1" spans="1:13">
      <c r="A48" s="11">
        <v>44</v>
      </c>
      <c r="B48" s="4" t="s">
        <v>61</v>
      </c>
      <c r="C48" s="4"/>
      <c r="D48" s="4" t="s">
        <v>82</v>
      </c>
      <c r="E48" s="22">
        <f t="shared" si="4"/>
        <v>201</v>
      </c>
      <c r="F48" s="4"/>
      <c r="G48" s="4"/>
      <c r="H48" s="11"/>
      <c r="I48" s="11">
        <v>201</v>
      </c>
      <c r="J48" s="6">
        <v>60</v>
      </c>
      <c r="K48" s="11">
        <f t="shared" si="6"/>
        <v>12060</v>
      </c>
      <c r="L48" s="24">
        <f t="shared" si="7"/>
        <v>12060</v>
      </c>
      <c r="M48" s="8"/>
    </row>
    <row r="49" s="1" customFormat="1" ht="22.9" customHeight="1" spans="1:13">
      <c r="A49" s="11">
        <v>45</v>
      </c>
      <c r="B49" s="4" t="s">
        <v>61</v>
      </c>
      <c r="C49" s="4"/>
      <c r="D49" s="4" t="s">
        <v>83</v>
      </c>
      <c r="E49" s="22">
        <f t="shared" si="4"/>
        <v>396</v>
      </c>
      <c r="F49" s="4"/>
      <c r="G49" s="4"/>
      <c r="H49" s="11"/>
      <c r="I49" s="11">
        <v>396</v>
      </c>
      <c r="J49" s="6">
        <v>60</v>
      </c>
      <c r="K49" s="11">
        <f t="shared" si="6"/>
        <v>23760</v>
      </c>
      <c r="L49" s="24">
        <f t="shared" si="7"/>
        <v>23760</v>
      </c>
      <c r="M49" s="8"/>
    </row>
    <row r="50" s="1" customFormat="1" ht="22.9" customHeight="1" spans="1:13">
      <c r="A50" s="11">
        <v>46</v>
      </c>
      <c r="B50" s="4" t="s">
        <v>61</v>
      </c>
      <c r="C50" s="4" t="s">
        <v>84</v>
      </c>
      <c r="D50" s="4" t="s">
        <v>85</v>
      </c>
      <c r="E50" s="22">
        <f t="shared" si="4"/>
        <v>190</v>
      </c>
      <c r="F50" s="4">
        <v>120</v>
      </c>
      <c r="G50" s="4">
        <v>120</v>
      </c>
      <c r="H50" s="4">
        <f>F50*G50</f>
        <v>14400</v>
      </c>
      <c r="I50" s="11">
        <v>70</v>
      </c>
      <c r="J50" s="6">
        <v>60</v>
      </c>
      <c r="K50" s="11">
        <f t="shared" si="6"/>
        <v>4200</v>
      </c>
      <c r="L50" s="24">
        <f t="shared" si="7"/>
        <v>18600</v>
      </c>
      <c r="M50" s="4"/>
    </row>
    <row r="51" s="1" customFormat="1" ht="22.9" customHeight="1" spans="1:13">
      <c r="A51" s="11">
        <v>47</v>
      </c>
      <c r="B51" s="4" t="s">
        <v>61</v>
      </c>
      <c r="C51" s="4" t="s">
        <v>84</v>
      </c>
      <c r="D51" s="4" t="s">
        <v>86</v>
      </c>
      <c r="E51" s="22">
        <f t="shared" si="4"/>
        <v>30</v>
      </c>
      <c r="F51" s="4"/>
      <c r="G51" s="4"/>
      <c r="H51" s="4"/>
      <c r="I51" s="11">
        <v>30</v>
      </c>
      <c r="J51" s="6">
        <v>50</v>
      </c>
      <c r="K51" s="11">
        <f t="shared" si="6"/>
        <v>1500</v>
      </c>
      <c r="L51" s="24">
        <f t="shared" si="7"/>
        <v>1500</v>
      </c>
      <c r="M51" s="4"/>
    </row>
    <row r="52" s="1" customFormat="1" ht="22.9" customHeight="1" spans="1:13">
      <c r="A52" s="11">
        <v>48</v>
      </c>
      <c r="B52" s="4" t="s">
        <v>61</v>
      </c>
      <c r="C52" s="4" t="s">
        <v>84</v>
      </c>
      <c r="D52" s="4" t="s">
        <v>87</v>
      </c>
      <c r="E52" s="22">
        <f t="shared" si="4"/>
        <v>30</v>
      </c>
      <c r="F52" s="4"/>
      <c r="G52" s="4"/>
      <c r="H52" s="4"/>
      <c r="I52" s="11">
        <v>30</v>
      </c>
      <c r="J52" s="6">
        <v>50</v>
      </c>
      <c r="K52" s="11">
        <f t="shared" si="6"/>
        <v>1500</v>
      </c>
      <c r="L52" s="24">
        <f t="shared" si="7"/>
        <v>1500</v>
      </c>
      <c r="M52" s="4"/>
    </row>
    <row r="53" s="1" customFormat="1" ht="22.9" customHeight="1" spans="1:13">
      <c r="A53" s="11">
        <v>49</v>
      </c>
      <c r="B53" s="4" t="s">
        <v>61</v>
      </c>
      <c r="C53" s="4" t="s">
        <v>84</v>
      </c>
      <c r="D53" s="4" t="s">
        <v>88</v>
      </c>
      <c r="E53" s="22">
        <f t="shared" si="4"/>
        <v>30</v>
      </c>
      <c r="F53" s="4"/>
      <c r="G53" s="4"/>
      <c r="H53" s="4"/>
      <c r="I53" s="11">
        <v>30</v>
      </c>
      <c r="J53" s="6">
        <v>50</v>
      </c>
      <c r="K53" s="11">
        <f t="shared" si="6"/>
        <v>1500</v>
      </c>
      <c r="L53" s="24">
        <f t="shared" si="7"/>
        <v>1500</v>
      </c>
      <c r="M53" s="4"/>
    </row>
    <row r="54" s="1" customFormat="1" ht="22.9" customHeight="1" spans="1:13">
      <c r="A54" s="11">
        <v>50</v>
      </c>
      <c r="B54" s="4" t="s">
        <v>61</v>
      </c>
      <c r="C54" s="4" t="s">
        <v>84</v>
      </c>
      <c r="D54" s="4" t="s">
        <v>89</v>
      </c>
      <c r="E54" s="22">
        <f t="shared" si="4"/>
        <v>40</v>
      </c>
      <c r="F54" s="4"/>
      <c r="G54" s="4"/>
      <c r="H54" s="4"/>
      <c r="I54" s="11">
        <v>40</v>
      </c>
      <c r="J54" s="6">
        <v>50</v>
      </c>
      <c r="K54" s="11">
        <f t="shared" si="6"/>
        <v>2000</v>
      </c>
      <c r="L54" s="24">
        <f t="shared" si="7"/>
        <v>2000</v>
      </c>
      <c r="M54" s="4"/>
    </row>
    <row r="55" s="1" customFormat="1" ht="22.9" customHeight="1" spans="1:13">
      <c r="A55" s="11">
        <v>51</v>
      </c>
      <c r="B55" s="4" t="s">
        <v>61</v>
      </c>
      <c r="C55" s="4" t="s">
        <v>84</v>
      </c>
      <c r="D55" s="4" t="s">
        <v>90</v>
      </c>
      <c r="E55" s="22">
        <f t="shared" si="4"/>
        <v>30</v>
      </c>
      <c r="F55" s="4"/>
      <c r="G55" s="4"/>
      <c r="H55" s="4"/>
      <c r="I55" s="11">
        <v>30</v>
      </c>
      <c r="J55" s="6">
        <v>50</v>
      </c>
      <c r="K55" s="11">
        <f t="shared" si="6"/>
        <v>1500</v>
      </c>
      <c r="L55" s="24">
        <f t="shared" si="7"/>
        <v>1500</v>
      </c>
      <c r="M55" s="4"/>
    </row>
    <row r="56" s="1" customFormat="1" ht="22.9" customHeight="1" spans="1:13">
      <c r="A56" s="11">
        <v>52</v>
      </c>
      <c r="B56" s="4" t="s">
        <v>61</v>
      </c>
      <c r="C56" s="4" t="s">
        <v>84</v>
      </c>
      <c r="D56" s="4" t="s">
        <v>91</v>
      </c>
      <c r="E56" s="22">
        <f t="shared" si="4"/>
        <v>32</v>
      </c>
      <c r="F56" s="4">
        <v>32</v>
      </c>
      <c r="G56" s="4">
        <v>120</v>
      </c>
      <c r="H56" s="4">
        <f>F56*G56</f>
        <v>3840</v>
      </c>
      <c r="I56" s="11"/>
      <c r="J56" s="6">
        <v>50</v>
      </c>
      <c r="K56" s="11">
        <f t="shared" si="6"/>
        <v>0</v>
      </c>
      <c r="L56" s="24">
        <f t="shared" si="7"/>
        <v>3840</v>
      </c>
      <c r="M56" s="4"/>
    </row>
    <row r="57" s="1" customFormat="1" ht="22.9" customHeight="1" spans="1:13">
      <c r="A57" s="11">
        <v>53</v>
      </c>
      <c r="B57" s="4" t="s">
        <v>61</v>
      </c>
      <c r="C57" s="4" t="s">
        <v>84</v>
      </c>
      <c r="D57" s="4" t="s">
        <v>92</v>
      </c>
      <c r="E57" s="22">
        <f t="shared" si="4"/>
        <v>60</v>
      </c>
      <c r="F57" s="4"/>
      <c r="G57" s="4"/>
      <c r="H57" s="4"/>
      <c r="I57" s="11">
        <v>60</v>
      </c>
      <c r="J57" s="6">
        <v>50</v>
      </c>
      <c r="K57" s="11">
        <f t="shared" si="6"/>
        <v>3000</v>
      </c>
      <c r="L57" s="24">
        <f t="shared" si="7"/>
        <v>3000</v>
      </c>
      <c r="M57" s="4"/>
    </row>
    <row r="58" s="1" customFormat="1" ht="22.9" customHeight="1" spans="1:13">
      <c r="A58" s="11">
        <v>54</v>
      </c>
      <c r="B58" s="4" t="s">
        <v>61</v>
      </c>
      <c r="C58" s="4" t="s">
        <v>93</v>
      </c>
      <c r="D58" s="4" t="s">
        <v>94</v>
      </c>
      <c r="E58" s="22">
        <f t="shared" si="4"/>
        <v>70</v>
      </c>
      <c r="F58" s="4"/>
      <c r="G58" s="4"/>
      <c r="H58" s="4"/>
      <c r="I58" s="11">
        <v>70</v>
      </c>
      <c r="J58" s="6">
        <v>50</v>
      </c>
      <c r="K58" s="11">
        <f t="shared" si="6"/>
        <v>3500</v>
      </c>
      <c r="L58" s="24">
        <f t="shared" si="7"/>
        <v>3500</v>
      </c>
      <c r="M58" s="4"/>
    </row>
    <row r="59" s="1" customFormat="1" ht="22.9" customHeight="1" spans="1:13">
      <c r="A59" s="11">
        <v>55</v>
      </c>
      <c r="B59" s="4" t="s">
        <v>61</v>
      </c>
      <c r="C59" s="4" t="s">
        <v>95</v>
      </c>
      <c r="D59" s="4" t="s">
        <v>96</v>
      </c>
      <c r="E59" s="22">
        <f t="shared" si="4"/>
        <v>280</v>
      </c>
      <c r="F59" s="4"/>
      <c r="G59" s="4"/>
      <c r="H59" s="4"/>
      <c r="I59" s="11">
        <v>280</v>
      </c>
      <c r="J59" s="6">
        <v>60</v>
      </c>
      <c r="K59" s="11">
        <f t="shared" si="6"/>
        <v>16800</v>
      </c>
      <c r="L59" s="24">
        <f t="shared" si="7"/>
        <v>16800</v>
      </c>
      <c r="M59" s="4"/>
    </row>
    <row r="60" s="1" customFormat="1" ht="24" customHeight="1" spans="1:13">
      <c r="A60" s="11">
        <v>56</v>
      </c>
      <c r="B60" s="4" t="s">
        <v>97</v>
      </c>
      <c r="C60" s="4" t="s">
        <v>98</v>
      </c>
      <c r="D60" s="4" t="s">
        <v>99</v>
      </c>
      <c r="E60" s="25"/>
      <c r="F60" s="8"/>
      <c r="G60" s="8"/>
      <c r="H60" s="8"/>
      <c r="I60" s="25">
        <v>38.6</v>
      </c>
      <c r="J60" s="6">
        <v>50</v>
      </c>
      <c r="K60" s="25">
        <f t="shared" ref="K60:K66" si="8">I60*J60</f>
        <v>1930</v>
      </c>
      <c r="L60" s="25"/>
      <c r="M60" s="31"/>
    </row>
    <row r="61" s="1" customFormat="1" ht="25.15" customHeight="1" spans="1:13">
      <c r="A61" s="11">
        <v>57</v>
      </c>
      <c r="B61" s="4" t="s">
        <v>97</v>
      </c>
      <c r="C61" s="4" t="s">
        <v>98</v>
      </c>
      <c r="D61" s="4" t="s">
        <v>100</v>
      </c>
      <c r="E61" s="25"/>
      <c r="F61" s="8"/>
      <c r="G61" s="8"/>
      <c r="H61" s="8"/>
      <c r="I61" s="25">
        <v>33.9</v>
      </c>
      <c r="J61" s="6">
        <v>50</v>
      </c>
      <c r="K61" s="25">
        <f t="shared" si="8"/>
        <v>1695</v>
      </c>
      <c r="L61" s="25"/>
      <c r="M61" s="31"/>
    </row>
    <row r="62" s="1" customFormat="1" ht="21.6" customHeight="1" spans="1:13">
      <c r="A62" s="11">
        <v>58</v>
      </c>
      <c r="B62" s="4" t="s">
        <v>97</v>
      </c>
      <c r="C62" s="4" t="s">
        <v>98</v>
      </c>
      <c r="D62" s="4" t="s">
        <v>101</v>
      </c>
      <c r="E62" s="25"/>
      <c r="F62" s="8"/>
      <c r="G62" s="8"/>
      <c r="H62" s="8"/>
      <c r="I62" s="25">
        <v>38</v>
      </c>
      <c r="J62" s="6">
        <v>50</v>
      </c>
      <c r="K62" s="25">
        <f t="shared" si="8"/>
        <v>1900</v>
      </c>
      <c r="L62" s="25"/>
      <c r="M62" s="32"/>
    </row>
    <row r="63" s="1" customFormat="1" ht="21.6" customHeight="1" spans="1:13">
      <c r="A63" s="11">
        <v>59</v>
      </c>
      <c r="B63" s="4" t="s">
        <v>97</v>
      </c>
      <c r="C63" s="25" t="s">
        <v>102</v>
      </c>
      <c r="D63" s="25" t="s">
        <v>103</v>
      </c>
      <c r="E63" s="25"/>
      <c r="F63" s="8"/>
      <c r="G63" s="8"/>
      <c r="H63" s="8"/>
      <c r="I63" s="25">
        <v>32.6</v>
      </c>
      <c r="J63" s="6">
        <v>50</v>
      </c>
      <c r="K63" s="25">
        <f t="shared" si="8"/>
        <v>1630</v>
      </c>
      <c r="L63" s="25"/>
      <c r="M63" s="32"/>
    </row>
    <row r="64" s="1" customFormat="1" ht="21.6" customHeight="1" spans="1:13">
      <c r="A64" s="11">
        <v>60</v>
      </c>
      <c r="B64" s="4" t="s">
        <v>97</v>
      </c>
      <c r="C64" s="25" t="s">
        <v>102</v>
      </c>
      <c r="D64" s="4" t="s">
        <v>104</v>
      </c>
      <c r="E64" s="25"/>
      <c r="F64" s="8"/>
      <c r="G64" s="8"/>
      <c r="H64" s="8"/>
      <c r="I64" s="25">
        <v>33.6</v>
      </c>
      <c r="J64" s="6">
        <v>50</v>
      </c>
      <c r="K64" s="25">
        <f t="shared" si="8"/>
        <v>1680</v>
      </c>
      <c r="L64" s="25"/>
      <c r="M64" s="32"/>
    </row>
    <row r="65" s="1" customFormat="1" ht="25.9" customHeight="1" spans="1:13">
      <c r="A65" s="11">
        <v>61</v>
      </c>
      <c r="B65" s="4" t="s">
        <v>97</v>
      </c>
      <c r="C65" s="4" t="s">
        <v>105</v>
      </c>
      <c r="D65" s="4" t="s">
        <v>106</v>
      </c>
      <c r="E65" s="25"/>
      <c r="F65" s="8"/>
      <c r="G65" s="8"/>
      <c r="H65" s="8"/>
      <c r="I65" s="25">
        <v>106</v>
      </c>
      <c r="J65" s="6">
        <v>60</v>
      </c>
      <c r="K65" s="25">
        <f t="shared" si="8"/>
        <v>6360</v>
      </c>
      <c r="L65" s="25"/>
      <c r="M65" s="32"/>
    </row>
    <row r="66" s="1" customFormat="1" ht="26.45" customHeight="1" spans="1:13">
      <c r="A66" s="11">
        <v>62</v>
      </c>
      <c r="B66" s="4" t="s">
        <v>97</v>
      </c>
      <c r="C66" s="4" t="s">
        <v>107</v>
      </c>
      <c r="D66" s="4" t="s">
        <v>108</v>
      </c>
      <c r="E66" s="25"/>
      <c r="F66" s="8"/>
      <c r="G66" s="8"/>
      <c r="H66" s="8"/>
      <c r="I66" s="25">
        <v>42.9</v>
      </c>
      <c r="J66" s="6">
        <v>50</v>
      </c>
      <c r="K66" s="25">
        <f t="shared" si="8"/>
        <v>2145</v>
      </c>
      <c r="L66" s="25"/>
      <c r="M66" s="32"/>
    </row>
    <row r="67" s="1" customFormat="1" ht="25.15" customHeight="1" spans="1:13">
      <c r="A67" s="11">
        <v>63</v>
      </c>
      <c r="B67" s="4" t="s">
        <v>109</v>
      </c>
      <c r="C67" s="4" t="s">
        <v>110</v>
      </c>
      <c r="D67" s="6" t="s">
        <v>111</v>
      </c>
      <c r="E67" s="25"/>
      <c r="F67" s="8"/>
      <c r="G67" s="8"/>
      <c r="H67" s="8"/>
      <c r="I67" s="25">
        <v>41</v>
      </c>
      <c r="J67" s="6">
        <v>50</v>
      </c>
      <c r="K67" s="25">
        <f t="shared" ref="K67:K69" si="9">I67*J67</f>
        <v>2050</v>
      </c>
      <c r="L67" s="25"/>
      <c r="M67" s="31"/>
    </row>
    <row r="68" s="1" customFormat="1" ht="25.15" customHeight="1" spans="1:13">
      <c r="A68" s="11">
        <v>64</v>
      </c>
      <c r="B68" s="4" t="s">
        <v>109</v>
      </c>
      <c r="C68" s="4"/>
      <c r="D68" s="6" t="s">
        <v>112</v>
      </c>
      <c r="E68" s="25"/>
      <c r="F68" s="8"/>
      <c r="G68" s="8"/>
      <c r="H68" s="8"/>
      <c r="I68" s="25">
        <v>30</v>
      </c>
      <c r="J68" s="6">
        <v>50</v>
      </c>
      <c r="K68" s="25">
        <f t="shared" si="9"/>
        <v>1500</v>
      </c>
      <c r="L68" s="25"/>
      <c r="M68" s="31"/>
    </row>
    <row r="69" s="1" customFormat="1" ht="25.15" customHeight="1" spans="1:13">
      <c r="A69" s="11">
        <v>65</v>
      </c>
      <c r="B69" s="4" t="s">
        <v>109</v>
      </c>
      <c r="C69" s="4"/>
      <c r="D69" s="6" t="s">
        <v>113</v>
      </c>
      <c r="E69" s="25"/>
      <c r="F69" s="8"/>
      <c r="G69" s="8"/>
      <c r="H69" s="8"/>
      <c r="I69" s="25">
        <v>30</v>
      </c>
      <c r="J69" s="6">
        <v>50</v>
      </c>
      <c r="K69" s="25">
        <f t="shared" si="9"/>
        <v>1500</v>
      </c>
      <c r="L69" s="25"/>
      <c r="M69" s="31"/>
    </row>
    <row r="70" s="14" customFormat="1" ht="25.15" customHeight="1" spans="1:13">
      <c r="A70" s="11">
        <v>66</v>
      </c>
      <c r="B70" s="4" t="s">
        <v>114</v>
      </c>
      <c r="C70" s="4" t="s">
        <v>115</v>
      </c>
      <c r="D70" s="4" t="s">
        <v>116</v>
      </c>
      <c r="E70" s="4">
        <f t="shared" ref="E70:E116" si="10">F70+I70</f>
        <v>104</v>
      </c>
      <c r="F70" s="4">
        <v>104</v>
      </c>
      <c r="G70" s="4">
        <v>120</v>
      </c>
      <c r="H70" s="4">
        <f t="shared" ref="H70:H116" si="11">F70*G70</f>
        <v>12480</v>
      </c>
      <c r="I70" s="4"/>
      <c r="J70" s="4"/>
      <c r="K70" s="4"/>
      <c r="L70" s="4">
        <f t="shared" ref="L70:L116" si="12">H70+K70</f>
        <v>12480</v>
      </c>
      <c r="M70" s="30"/>
    </row>
    <row r="71" s="14" customFormat="1" ht="25.15" customHeight="1" spans="1:13">
      <c r="A71" s="11">
        <v>67</v>
      </c>
      <c r="B71" s="4" t="s">
        <v>114</v>
      </c>
      <c r="C71" s="4" t="s">
        <v>117</v>
      </c>
      <c r="D71" s="4" t="s">
        <v>118</v>
      </c>
      <c r="E71" s="4">
        <f t="shared" si="10"/>
        <v>40</v>
      </c>
      <c r="F71" s="4">
        <v>40</v>
      </c>
      <c r="G71" s="4">
        <v>100</v>
      </c>
      <c r="H71" s="4">
        <f t="shared" si="11"/>
        <v>4000</v>
      </c>
      <c r="I71" s="4"/>
      <c r="J71" s="4"/>
      <c r="K71" s="4"/>
      <c r="L71" s="4">
        <f t="shared" si="12"/>
        <v>4000</v>
      </c>
      <c r="M71" s="30"/>
    </row>
    <row r="72" s="14" customFormat="1" ht="25.15" customHeight="1" spans="1:13">
      <c r="A72" s="11">
        <v>68</v>
      </c>
      <c r="B72" s="4" t="s">
        <v>114</v>
      </c>
      <c r="C72" s="4" t="s">
        <v>119</v>
      </c>
      <c r="D72" s="4" t="s">
        <v>120</v>
      </c>
      <c r="E72" s="4">
        <f t="shared" si="10"/>
        <v>66.1</v>
      </c>
      <c r="F72" s="4">
        <v>18</v>
      </c>
      <c r="G72" s="4">
        <v>100</v>
      </c>
      <c r="H72" s="4">
        <f t="shared" si="11"/>
        <v>1800</v>
      </c>
      <c r="I72" s="4">
        <v>48.1</v>
      </c>
      <c r="J72" s="4">
        <v>50</v>
      </c>
      <c r="K72" s="4">
        <f t="shared" ref="K72:K116" si="13">I72*J72</f>
        <v>2405</v>
      </c>
      <c r="L72" s="4">
        <f t="shared" si="12"/>
        <v>4205</v>
      </c>
      <c r="M72" s="30"/>
    </row>
    <row r="73" s="14" customFormat="1" ht="25.15" customHeight="1" spans="1:13">
      <c r="A73" s="11">
        <v>69</v>
      </c>
      <c r="B73" s="4" t="s">
        <v>114</v>
      </c>
      <c r="C73" s="4" t="s">
        <v>115</v>
      </c>
      <c r="D73" s="4" t="s">
        <v>121</v>
      </c>
      <c r="E73" s="4">
        <f t="shared" si="10"/>
        <v>118</v>
      </c>
      <c r="F73" s="4">
        <v>78</v>
      </c>
      <c r="G73" s="4">
        <v>120</v>
      </c>
      <c r="H73" s="4">
        <f t="shared" si="11"/>
        <v>9360</v>
      </c>
      <c r="I73" s="4">
        <v>40</v>
      </c>
      <c r="J73" s="4">
        <v>60</v>
      </c>
      <c r="K73" s="4">
        <f t="shared" si="13"/>
        <v>2400</v>
      </c>
      <c r="L73" s="4">
        <f t="shared" si="12"/>
        <v>11760</v>
      </c>
      <c r="M73" s="30"/>
    </row>
    <row r="74" s="14" customFormat="1" ht="25.15" customHeight="1" spans="1:13">
      <c r="A74" s="11">
        <v>70</v>
      </c>
      <c r="B74" s="4" t="s">
        <v>114</v>
      </c>
      <c r="C74" s="4" t="s">
        <v>122</v>
      </c>
      <c r="D74" s="4" t="s">
        <v>123</v>
      </c>
      <c r="E74" s="4">
        <f t="shared" si="10"/>
        <v>45.5</v>
      </c>
      <c r="F74" s="4"/>
      <c r="G74" s="4">
        <v>100</v>
      </c>
      <c r="H74" s="4">
        <f t="shared" si="11"/>
        <v>0</v>
      </c>
      <c r="I74" s="4">
        <v>45.5</v>
      </c>
      <c r="J74" s="4">
        <v>50</v>
      </c>
      <c r="K74" s="4">
        <f t="shared" si="13"/>
        <v>2275</v>
      </c>
      <c r="L74" s="4">
        <f t="shared" si="12"/>
        <v>2275</v>
      </c>
      <c r="M74" s="30"/>
    </row>
    <row r="75" s="14" customFormat="1" ht="25.15" customHeight="1" spans="1:13">
      <c r="A75" s="11">
        <v>71</v>
      </c>
      <c r="B75" s="4" t="s">
        <v>114</v>
      </c>
      <c r="C75" s="4" t="s">
        <v>124</v>
      </c>
      <c r="D75" s="4" t="s">
        <v>125</v>
      </c>
      <c r="E75" s="4">
        <f t="shared" si="10"/>
        <v>88</v>
      </c>
      <c r="F75" s="4"/>
      <c r="G75" s="4">
        <v>100</v>
      </c>
      <c r="H75" s="4">
        <f t="shared" si="11"/>
        <v>0</v>
      </c>
      <c r="I75" s="4">
        <v>88</v>
      </c>
      <c r="J75" s="4">
        <v>50</v>
      </c>
      <c r="K75" s="4">
        <f t="shared" si="13"/>
        <v>4400</v>
      </c>
      <c r="L75" s="4">
        <f t="shared" si="12"/>
        <v>4400</v>
      </c>
      <c r="M75" s="30"/>
    </row>
    <row r="76" s="14" customFormat="1" ht="25.15" customHeight="1" spans="1:13">
      <c r="A76" s="11">
        <v>72</v>
      </c>
      <c r="B76" s="4" t="s">
        <v>114</v>
      </c>
      <c r="C76" s="4" t="s">
        <v>126</v>
      </c>
      <c r="D76" s="4" t="s">
        <v>127</v>
      </c>
      <c r="E76" s="4">
        <f t="shared" si="10"/>
        <v>124</v>
      </c>
      <c r="F76" s="4">
        <v>124</v>
      </c>
      <c r="G76" s="4">
        <v>120</v>
      </c>
      <c r="H76" s="4">
        <f t="shared" si="11"/>
        <v>14880</v>
      </c>
      <c r="I76" s="4"/>
      <c r="J76" s="4">
        <v>60</v>
      </c>
      <c r="K76" s="4">
        <f t="shared" si="13"/>
        <v>0</v>
      </c>
      <c r="L76" s="4">
        <f t="shared" si="12"/>
        <v>14880</v>
      </c>
      <c r="M76" s="30"/>
    </row>
    <row r="77" s="14" customFormat="1" ht="25.15" customHeight="1" spans="1:13">
      <c r="A77" s="11">
        <v>73</v>
      </c>
      <c r="B77" s="4" t="s">
        <v>114</v>
      </c>
      <c r="C77" s="4" t="s">
        <v>126</v>
      </c>
      <c r="D77" s="4" t="s">
        <v>91</v>
      </c>
      <c r="E77" s="4">
        <f t="shared" si="10"/>
        <v>130</v>
      </c>
      <c r="F77" s="4">
        <v>34</v>
      </c>
      <c r="G77" s="4">
        <v>120</v>
      </c>
      <c r="H77" s="4">
        <f t="shared" si="11"/>
        <v>4080</v>
      </c>
      <c r="I77" s="4">
        <v>96</v>
      </c>
      <c r="J77" s="4">
        <v>60</v>
      </c>
      <c r="K77" s="4">
        <f t="shared" si="13"/>
        <v>5760</v>
      </c>
      <c r="L77" s="4">
        <f t="shared" si="12"/>
        <v>9840</v>
      </c>
      <c r="M77" s="30"/>
    </row>
    <row r="78" s="14" customFormat="1" ht="30.6" customHeight="1" spans="1:13">
      <c r="A78" s="11">
        <v>74</v>
      </c>
      <c r="B78" s="4" t="s">
        <v>128</v>
      </c>
      <c r="C78" s="4" t="s">
        <v>129</v>
      </c>
      <c r="D78" s="4" t="s">
        <v>130</v>
      </c>
      <c r="E78" s="4">
        <f t="shared" si="10"/>
        <v>75</v>
      </c>
      <c r="F78" s="4"/>
      <c r="G78" s="4">
        <v>100</v>
      </c>
      <c r="H78" s="4">
        <f t="shared" si="11"/>
        <v>0</v>
      </c>
      <c r="I78" s="4">
        <v>75</v>
      </c>
      <c r="J78" s="4">
        <v>50</v>
      </c>
      <c r="K78" s="4">
        <f t="shared" si="13"/>
        <v>3750</v>
      </c>
      <c r="L78" s="4">
        <f t="shared" si="12"/>
        <v>3750</v>
      </c>
      <c r="M78" s="30"/>
    </row>
    <row r="79" s="14" customFormat="1" ht="30.6" customHeight="1" spans="1:13">
      <c r="A79" s="11">
        <v>75</v>
      </c>
      <c r="B79" s="4" t="s">
        <v>128</v>
      </c>
      <c r="C79" s="4" t="s">
        <v>129</v>
      </c>
      <c r="D79" s="4" t="s">
        <v>131</v>
      </c>
      <c r="E79" s="4">
        <f t="shared" si="10"/>
        <v>34</v>
      </c>
      <c r="F79" s="4">
        <v>28</v>
      </c>
      <c r="G79" s="4">
        <v>100</v>
      </c>
      <c r="H79" s="4">
        <f t="shared" si="11"/>
        <v>2800</v>
      </c>
      <c r="I79" s="4">
        <v>6</v>
      </c>
      <c r="J79" s="4">
        <v>50</v>
      </c>
      <c r="K79" s="4">
        <f t="shared" si="13"/>
        <v>300</v>
      </c>
      <c r="L79" s="4">
        <f t="shared" si="12"/>
        <v>3100</v>
      </c>
      <c r="M79" s="30"/>
    </row>
    <row r="80" s="14" customFormat="1" ht="30.6" customHeight="1" spans="1:13">
      <c r="A80" s="11">
        <v>76</v>
      </c>
      <c r="B80" s="4" t="s">
        <v>128</v>
      </c>
      <c r="C80" s="4" t="s">
        <v>129</v>
      </c>
      <c r="D80" s="4" t="s">
        <v>132</v>
      </c>
      <c r="E80" s="4">
        <f t="shared" si="10"/>
        <v>32</v>
      </c>
      <c r="F80" s="4">
        <v>7</v>
      </c>
      <c r="G80" s="4">
        <v>100</v>
      </c>
      <c r="H80" s="4">
        <f t="shared" si="11"/>
        <v>700</v>
      </c>
      <c r="I80" s="4">
        <v>25</v>
      </c>
      <c r="J80" s="4">
        <v>50</v>
      </c>
      <c r="K80" s="4">
        <f t="shared" si="13"/>
        <v>1250</v>
      </c>
      <c r="L80" s="4">
        <f t="shared" si="12"/>
        <v>1950</v>
      </c>
      <c r="M80" s="30"/>
    </row>
    <row r="81" s="14" customFormat="1" ht="30.6" customHeight="1" spans="1:13">
      <c r="A81" s="11">
        <v>77</v>
      </c>
      <c r="B81" s="4" t="s">
        <v>128</v>
      </c>
      <c r="C81" s="4" t="s">
        <v>129</v>
      </c>
      <c r="D81" s="4" t="s">
        <v>133</v>
      </c>
      <c r="E81" s="4">
        <f t="shared" si="10"/>
        <v>35</v>
      </c>
      <c r="F81" s="4">
        <v>15</v>
      </c>
      <c r="G81" s="4">
        <v>100</v>
      </c>
      <c r="H81" s="4">
        <f t="shared" si="11"/>
        <v>1500</v>
      </c>
      <c r="I81" s="4">
        <v>20</v>
      </c>
      <c r="J81" s="4">
        <v>50</v>
      </c>
      <c r="K81" s="4">
        <f t="shared" si="13"/>
        <v>1000</v>
      </c>
      <c r="L81" s="4">
        <f t="shared" si="12"/>
        <v>2500</v>
      </c>
      <c r="M81" s="30"/>
    </row>
    <row r="82" s="14" customFormat="1" ht="30.6" customHeight="1" spans="1:13">
      <c r="A82" s="11">
        <v>78</v>
      </c>
      <c r="B82" s="4" t="s">
        <v>128</v>
      </c>
      <c r="C82" s="4" t="s">
        <v>129</v>
      </c>
      <c r="D82" s="4" t="s">
        <v>134</v>
      </c>
      <c r="E82" s="4">
        <f t="shared" si="10"/>
        <v>55</v>
      </c>
      <c r="F82" s="4">
        <v>12</v>
      </c>
      <c r="G82" s="4">
        <v>100</v>
      </c>
      <c r="H82" s="4">
        <f t="shared" si="11"/>
        <v>1200</v>
      </c>
      <c r="I82" s="4">
        <v>43</v>
      </c>
      <c r="J82" s="4">
        <v>50</v>
      </c>
      <c r="K82" s="4">
        <f t="shared" si="13"/>
        <v>2150</v>
      </c>
      <c r="L82" s="4">
        <f t="shared" si="12"/>
        <v>3350</v>
      </c>
      <c r="M82" s="30"/>
    </row>
    <row r="83" s="14" customFormat="1" ht="30.6" customHeight="1" spans="1:13">
      <c r="A83" s="11">
        <v>79</v>
      </c>
      <c r="B83" s="4"/>
      <c r="C83" s="4" t="s">
        <v>129</v>
      </c>
      <c r="D83" s="4" t="s">
        <v>135</v>
      </c>
      <c r="E83" s="4">
        <f t="shared" si="10"/>
        <v>150</v>
      </c>
      <c r="F83" s="4">
        <v>150</v>
      </c>
      <c r="G83" s="4">
        <v>120</v>
      </c>
      <c r="H83" s="4">
        <f t="shared" si="11"/>
        <v>18000</v>
      </c>
      <c r="I83" s="4"/>
      <c r="J83" s="4">
        <v>50</v>
      </c>
      <c r="K83" s="4">
        <f t="shared" si="13"/>
        <v>0</v>
      </c>
      <c r="L83" s="4">
        <f t="shared" si="12"/>
        <v>18000</v>
      </c>
      <c r="M83" s="30"/>
    </row>
    <row r="84" s="14" customFormat="1" ht="30.6" customHeight="1" spans="1:13">
      <c r="A84" s="11">
        <v>80</v>
      </c>
      <c r="B84" s="4" t="s">
        <v>128</v>
      </c>
      <c r="C84" s="4" t="s">
        <v>129</v>
      </c>
      <c r="D84" s="4" t="s">
        <v>136</v>
      </c>
      <c r="E84" s="4">
        <f t="shared" si="10"/>
        <v>65</v>
      </c>
      <c r="F84" s="4">
        <v>47</v>
      </c>
      <c r="G84" s="4">
        <v>100</v>
      </c>
      <c r="H84" s="4">
        <f t="shared" si="11"/>
        <v>4700</v>
      </c>
      <c r="I84" s="4">
        <v>18</v>
      </c>
      <c r="J84" s="4">
        <v>50</v>
      </c>
      <c r="K84" s="4">
        <f t="shared" si="13"/>
        <v>900</v>
      </c>
      <c r="L84" s="4">
        <f t="shared" si="12"/>
        <v>5600</v>
      </c>
      <c r="M84" s="30"/>
    </row>
    <row r="85" s="14" customFormat="1" ht="30.6" customHeight="1" spans="1:13">
      <c r="A85" s="11">
        <v>81</v>
      </c>
      <c r="B85" s="4" t="s">
        <v>128</v>
      </c>
      <c r="C85" s="4" t="s">
        <v>129</v>
      </c>
      <c r="D85" s="4" t="s">
        <v>137</v>
      </c>
      <c r="E85" s="4">
        <f t="shared" si="10"/>
        <v>31</v>
      </c>
      <c r="F85" s="4">
        <v>5</v>
      </c>
      <c r="G85" s="4">
        <v>100</v>
      </c>
      <c r="H85" s="4">
        <f t="shared" si="11"/>
        <v>500</v>
      </c>
      <c r="I85" s="4">
        <v>26</v>
      </c>
      <c r="J85" s="4">
        <v>50</v>
      </c>
      <c r="K85" s="4">
        <f t="shared" si="13"/>
        <v>1300</v>
      </c>
      <c r="L85" s="4">
        <f t="shared" si="12"/>
        <v>1800</v>
      </c>
      <c r="M85" s="30"/>
    </row>
    <row r="86" s="14" customFormat="1" ht="30.6" customHeight="1" spans="1:13">
      <c r="A86" s="11">
        <v>82</v>
      </c>
      <c r="B86" s="4" t="s">
        <v>128</v>
      </c>
      <c r="C86" s="4" t="s">
        <v>129</v>
      </c>
      <c r="D86" s="4" t="s">
        <v>138</v>
      </c>
      <c r="E86" s="4">
        <f t="shared" si="10"/>
        <v>38</v>
      </c>
      <c r="F86" s="4">
        <v>6</v>
      </c>
      <c r="G86" s="4">
        <v>100</v>
      </c>
      <c r="H86" s="4">
        <f t="shared" si="11"/>
        <v>600</v>
      </c>
      <c r="I86" s="4">
        <v>32</v>
      </c>
      <c r="J86" s="4">
        <v>50</v>
      </c>
      <c r="K86" s="4">
        <f t="shared" si="13"/>
        <v>1600</v>
      </c>
      <c r="L86" s="4">
        <f t="shared" si="12"/>
        <v>2200</v>
      </c>
      <c r="M86" s="30"/>
    </row>
    <row r="87" s="14" customFormat="1" ht="30.6" customHeight="1" spans="1:13">
      <c r="A87" s="11">
        <v>83</v>
      </c>
      <c r="B87" s="4" t="s">
        <v>128</v>
      </c>
      <c r="C87" s="4" t="s">
        <v>129</v>
      </c>
      <c r="D87" s="4" t="s">
        <v>139</v>
      </c>
      <c r="E87" s="4">
        <f t="shared" si="10"/>
        <v>30</v>
      </c>
      <c r="F87" s="4">
        <v>12</v>
      </c>
      <c r="G87" s="4">
        <v>100</v>
      </c>
      <c r="H87" s="4">
        <f t="shared" si="11"/>
        <v>1200</v>
      </c>
      <c r="I87" s="4">
        <v>18</v>
      </c>
      <c r="J87" s="4">
        <v>50</v>
      </c>
      <c r="K87" s="4">
        <f t="shared" si="13"/>
        <v>900</v>
      </c>
      <c r="L87" s="4">
        <f t="shared" si="12"/>
        <v>2100</v>
      </c>
      <c r="M87" s="30"/>
    </row>
    <row r="88" s="14" customFormat="1" ht="30.6" customHeight="1" spans="1:13">
      <c r="A88" s="11">
        <v>84</v>
      </c>
      <c r="B88" s="4" t="s">
        <v>128</v>
      </c>
      <c r="C88" s="4" t="s">
        <v>129</v>
      </c>
      <c r="D88" s="4" t="s">
        <v>140</v>
      </c>
      <c r="E88" s="4">
        <f t="shared" si="10"/>
        <v>65</v>
      </c>
      <c r="F88" s="4">
        <v>40</v>
      </c>
      <c r="G88" s="4">
        <v>100</v>
      </c>
      <c r="H88" s="4">
        <f t="shared" si="11"/>
        <v>4000</v>
      </c>
      <c r="I88" s="4">
        <v>25</v>
      </c>
      <c r="J88" s="4">
        <v>50</v>
      </c>
      <c r="K88" s="4">
        <f t="shared" si="13"/>
        <v>1250</v>
      </c>
      <c r="L88" s="4">
        <f t="shared" si="12"/>
        <v>5250</v>
      </c>
      <c r="M88" s="30"/>
    </row>
    <row r="89" s="14" customFormat="1" ht="30.6" customHeight="1" spans="1:13">
      <c r="A89" s="11">
        <v>85</v>
      </c>
      <c r="B89" s="4" t="s">
        <v>128</v>
      </c>
      <c r="C89" s="4" t="s">
        <v>129</v>
      </c>
      <c r="D89" s="4" t="s">
        <v>141</v>
      </c>
      <c r="E89" s="4">
        <f t="shared" si="10"/>
        <v>30</v>
      </c>
      <c r="F89" s="4">
        <v>5</v>
      </c>
      <c r="G89" s="4">
        <v>100</v>
      </c>
      <c r="H89" s="4">
        <f t="shared" si="11"/>
        <v>500</v>
      </c>
      <c r="I89" s="4">
        <v>25</v>
      </c>
      <c r="J89" s="4">
        <v>50</v>
      </c>
      <c r="K89" s="4">
        <f t="shared" si="13"/>
        <v>1250</v>
      </c>
      <c r="L89" s="4">
        <f t="shared" si="12"/>
        <v>1750</v>
      </c>
      <c r="M89" s="30"/>
    </row>
    <row r="90" s="14" customFormat="1" ht="30.6" customHeight="1" spans="1:13">
      <c r="A90" s="11">
        <v>86</v>
      </c>
      <c r="B90" s="4" t="s">
        <v>128</v>
      </c>
      <c r="C90" s="4" t="s">
        <v>129</v>
      </c>
      <c r="D90" s="4" t="s">
        <v>142</v>
      </c>
      <c r="E90" s="4">
        <f t="shared" si="10"/>
        <v>66</v>
      </c>
      <c r="F90" s="4">
        <v>15</v>
      </c>
      <c r="G90" s="4">
        <v>100</v>
      </c>
      <c r="H90" s="4">
        <f t="shared" si="11"/>
        <v>1500</v>
      </c>
      <c r="I90" s="4">
        <v>51</v>
      </c>
      <c r="J90" s="4">
        <v>50</v>
      </c>
      <c r="K90" s="4">
        <f t="shared" si="13"/>
        <v>2550</v>
      </c>
      <c r="L90" s="4">
        <f t="shared" si="12"/>
        <v>4050</v>
      </c>
      <c r="M90" s="30"/>
    </row>
    <row r="91" s="14" customFormat="1" ht="30.6" customHeight="1" spans="1:13">
      <c r="A91" s="11">
        <v>87</v>
      </c>
      <c r="B91" s="4" t="s">
        <v>128</v>
      </c>
      <c r="C91" s="4" t="s">
        <v>143</v>
      </c>
      <c r="D91" s="4" t="s">
        <v>144</v>
      </c>
      <c r="E91" s="4">
        <f t="shared" si="10"/>
        <v>83</v>
      </c>
      <c r="F91" s="4">
        <v>40</v>
      </c>
      <c r="G91" s="4">
        <v>100</v>
      </c>
      <c r="H91" s="4">
        <f t="shared" si="11"/>
        <v>4000</v>
      </c>
      <c r="I91" s="4">
        <v>43</v>
      </c>
      <c r="J91" s="4">
        <v>50</v>
      </c>
      <c r="K91" s="4">
        <f t="shared" si="13"/>
        <v>2150</v>
      </c>
      <c r="L91" s="4">
        <f t="shared" si="12"/>
        <v>6150</v>
      </c>
      <c r="M91" s="30"/>
    </row>
    <row r="92" s="14" customFormat="1" ht="30.6" customHeight="1" spans="1:13">
      <c r="A92" s="11">
        <v>88</v>
      </c>
      <c r="B92" s="4" t="s">
        <v>128</v>
      </c>
      <c r="C92" s="4" t="s">
        <v>143</v>
      </c>
      <c r="D92" s="4" t="s">
        <v>145</v>
      </c>
      <c r="E92" s="4">
        <f t="shared" si="10"/>
        <v>35</v>
      </c>
      <c r="F92" s="4"/>
      <c r="G92" s="4">
        <v>100</v>
      </c>
      <c r="H92" s="4">
        <f t="shared" si="11"/>
        <v>0</v>
      </c>
      <c r="I92" s="4">
        <v>35</v>
      </c>
      <c r="J92" s="4">
        <v>50</v>
      </c>
      <c r="K92" s="4">
        <f t="shared" si="13"/>
        <v>1750</v>
      </c>
      <c r="L92" s="4">
        <f t="shared" si="12"/>
        <v>1750</v>
      </c>
      <c r="M92" s="30"/>
    </row>
    <row r="93" s="14" customFormat="1" ht="30.6" customHeight="1" spans="1:13">
      <c r="A93" s="11">
        <v>89</v>
      </c>
      <c r="B93" s="4" t="s">
        <v>128</v>
      </c>
      <c r="C93" s="4" t="s">
        <v>143</v>
      </c>
      <c r="D93" s="4" t="s">
        <v>146</v>
      </c>
      <c r="E93" s="4">
        <f t="shared" si="10"/>
        <v>180</v>
      </c>
      <c r="F93" s="4">
        <v>156</v>
      </c>
      <c r="G93" s="4">
        <v>120</v>
      </c>
      <c r="H93" s="4">
        <f t="shared" si="11"/>
        <v>18720</v>
      </c>
      <c r="I93" s="4">
        <v>24</v>
      </c>
      <c r="J93" s="4">
        <v>60</v>
      </c>
      <c r="K93" s="4">
        <f t="shared" si="13"/>
        <v>1440</v>
      </c>
      <c r="L93" s="4">
        <f t="shared" si="12"/>
        <v>20160</v>
      </c>
      <c r="M93" s="30"/>
    </row>
    <row r="94" s="14" customFormat="1" ht="30.6" customHeight="1" spans="1:13">
      <c r="A94" s="11">
        <v>90</v>
      </c>
      <c r="B94" s="4" t="s">
        <v>128</v>
      </c>
      <c r="C94" s="4" t="s">
        <v>143</v>
      </c>
      <c r="D94" s="4" t="s">
        <v>147</v>
      </c>
      <c r="E94" s="4">
        <f t="shared" si="10"/>
        <v>60</v>
      </c>
      <c r="F94" s="4">
        <v>30</v>
      </c>
      <c r="G94" s="4">
        <v>100</v>
      </c>
      <c r="H94" s="4">
        <f t="shared" si="11"/>
        <v>3000</v>
      </c>
      <c r="I94" s="4">
        <v>30</v>
      </c>
      <c r="J94" s="4">
        <v>50</v>
      </c>
      <c r="K94" s="4">
        <f t="shared" si="13"/>
        <v>1500</v>
      </c>
      <c r="L94" s="4">
        <f t="shared" si="12"/>
        <v>4500</v>
      </c>
      <c r="M94" s="30"/>
    </row>
    <row r="95" s="14" customFormat="1" ht="30.6" customHeight="1" spans="1:13">
      <c r="A95" s="11">
        <v>91</v>
      </c>
      <c r="B95" s="4" t="s">
        <v>128</v>
      </c>
      <c r="C95" s="4" t="s">
        <v>143</v>
      </c>
      <c r="D95" s="4" t="s">
        <v>148</v>
      </c>
      <c r="E95" s="4">
        <f t="shared" si="10"/>
        <v>42</v>
      </c>
      <c r="F95" s="4">
        <v>30</v>
      </c>
      <c r="G95" s="4">
        <v>100</v>
      </c>
      <c r="H95" s="4">
        <f t="shared" si="11"/>
        <v>3000</v>
      </c>
      <c r="I95" s="4">
        <v>12</v>
      </c>
      <c r="J95" s="4">
        <v>50</v>
      </c>
      <c r="K95" s="4">
        <f t="shared" si="13"/>
        <v>600</v>
      </c>
      <c r="L95" s="4">
        <f t="shared" si="12"/>
        <v>3600</v>
      </c>
      <c r="M95" s="30"/>
    </row>
    <row r="96" s="14" customFormat="1" ht="30.6" customHeight="1" spans="1:13">
      <c r="A96" s="11">
        <v>92</v>
      </c>
      <c r="B96" s="4" t="s">
        <v>128</v>
      </c>
      <c r="C96" s="4" t="s">
        <v>143</v>
      </c>
      <c r="D96" s="4" t="s">
        <v>149</v>
      </c>
      <c r="E96" s="4">
        <f t="shared" si="10"/>
        <v>35</v>
      </c>
      <c r="F96" s="4">
        <v>24</v>
      </c>
      <c r="G96" s="4">
        <v>100</v>
      </c>
      <c r="H96" s="4">
        <f t="shared" si="11"/>
        <v>2400</v>
      </c>
      <c r="I96" s="4">
        <v>11</v>
      </c>
      <c r="J96" s="4">
        <v>50</v>
      </c>
      <c r="K96" s="4">
        <f t="shared" si="13"/>
        <v>550</v>
      </c>
      <c r="L96" s="4">
        <f t="shared" si="12"/>
        <v>2950</v>
      </c>
      <c r="M96" s="30"/>
    </row>
    <row r="97" s="14" customFormat="1" ht="30.6" customHeight="1" spans="1:13">
      <c r="A97" s="11">
        <v>93</v>
      </c>
      <c r="B97" s="4" t="s">
        <v>128</v>
      </c>
      <c r="C97" s="4" t="s">
        <v>143</v>
      </c>
      <c r="D97" s="4" t="s">
        <v>150</v>
      </c>
      <c r="E97" s="4">
        <f t="shared" si="10"/>
        <v>70</v>
      </c>
      <c r="F97" s="4">
        <v>8</v>
      </c>
      <c r="G97" s="4">
        <v>100</v>
      </c>
      <c r="H97" s="4">
        <f t="shared" si="11"/>
        <v>800</v>
      </c>
      <c r="I97" s="4">
        <v>62</v>
      </c>
      <c r="J97" s="4">
        <v>50</v>
      </c>
      <c r="K97" s="4">
        <f t="shared" si="13"/>
        <v>3100</v>
      </c>
      <c r="L97" s="4">
        <f t="shared" si="12"/>
        <v>3900</v>
      </c>
      <c r="M97" s="30"/>
    </row>
    <row r="98" s="14" customFormat="1" ht="30.6" customHeight="1" spans="1:13">
      <c r="A98" s="11">
        <v>94</v>
      </c>
      <c r="B98" s="4" t="s">
        <v>128</v>
      </c>
      <c r="C98" s="4" t="s">
        <v>143</v>
      </c>
      <c r="D98" s="4" t="s">
        <v>151</v>
      </c>
      <c r="E98" s="4">
        <f t="shared" si="10"/>
        <v>37</v>
      </c>
      <c r="F98" s="4">
        <v>15</v>
      </c>
      <c r="G98" s="4">
        <v>100</v>
      </c>
      <c r="H98" s="4">
        <f t="shared" si="11"/>
        <v>1500</v>
      </c>
      <c r="I98" s="4">
        <v>22</v>
      </c>
      <c r="J98" s="4">
        <v>50</v>
      </c>
      <c r="K98" s="4">
        <f t="shared" si="13"/>
        <v>1100</v>
      </c>
      <c r="L98" s="4">
        <f t="shared" si="12"/>
        <v>2600</v>
      </c>
      <c r="M98" s="30"/>
    </row>
    <row r="99" s="14" customFormat="1" ht="30.6" customHeight="1" spans="1:13">
      <c r="A99" s="11">
        <v>95</v>
      </c>
      <c r="B99" s="4" t="s">
        <v>128</v>
      </c>
      <c r="C99" s="4" t="s">
        <v>143</v>
      </c>
      <c r="D99" s="4" t="s">
        <v>152</v>
      </c>
      <c r="E99" s="4">
        <f t="shared" si="10"/>
        <v>30.9</v>
      </c>
      <c r="F99" s="4">
        <v>20</v>
      </c>
      <c r="G99" s="4">
        <v>100</v>
      </c>
      <c r="H99" s="4">
        <f t="shared" si="11"/>
        <v>2000</v>
      </c>
      <c r="I99" s="4">
        <v>10.9</v>
      </c>
      <c r="J99" s="4">
        <v>50</v>
      </c>
      <c r="K99" s="4">
        <f t="shared" si="13"/>
        <v>545</v>
      </c>
      <c r="L99" s="4">
        <f t="shared" si="12"/>
        <v>2545</v>
      </c>
      <c r="M99" s="30"/>
    </row>
    <row r="100" s="14" customFormat="1" ht="30.6" customHeight="1" spans="1:13">
      <c r="A100" s="11">
        <v>96</v>
      </c>
      <c r="B100" s="4" t="s">
        <v>128</v>
      </c>
      <c r="C100" s="4" t="s">
        <v>153</v>
      </c>
      <c r="D100" s="4" t="s">
        <v>154</v>
      </c>
      <c r="E100" s="4">
        <f t="shared" si="10"/>
        <v>60.8</v>
      </c>
      <c r="F100" s="4">
        <v>30</v>
      </c>
      <c r="G100" s="4">
        <v>100</v>
      </c>
      <c r="H100" s="4">
        <f t="shared" si="11"/>
        <v>3000</v>
      </c>
      <c r="I100" s="4">
        <v>30.8</v>
      </c>
      <c r="J100" s="4">
        <v>50</v>
      </c>
      <c r="K100" s="4">
        <f t="shared" si="13"/>
        <v>1540</v>
      </c>
      <c r="L100" s="4">
        <f t="shared" si="12"/>
        <v>4540</v>
      </c>
      <c r="M100" s="30"/>
    </row>
    <row r="101" s="14" customFormat="1" ht="30.6" customHeight="1" spans="1:13">
      <c r="A101" s="11">
        <v>97</v>
      </c>
      <c r="B101" s="4" t="s">
        <v>128</v>
      </c>
      <c r="C101" s="4" t="s">
        <v>153</v>
      </c>
      <c r="D101" s="4" t="s">
        <v>155</v>
      </c>
      <c r="E101" s="4">
        <f t="shared" si="10"/>
        <v>30</v>
      </c>
      <c r="F101" s="4"/>
      <c r="G101" s="4">
        <v>100</v>
      </c>
      <c r="H101" s="4">
        <f t="shared" si="11"/>
        <v>0</v>
      </c>
      <c r="I101" s="4">
        <v>30</v>
      </c>
      <c r="J101" s="4">
        <v>50</v>
      </c>
      <c r="K101" s="4">
        <f t="shared" si="13"/>
        <v>1500</v>
      </c>
      <c r="L101" s="4">
        <f t="shared" si="12"/>
        <v>1500</v>
      </c>
      <c r="M101" s="33"/>
    </row>
    <row r="102" s="14" customFormat="1" ht="30.6" customHeight="1" spans="1:13">
      <c r="A102" s="11">
        <v>98</v>
      </c>
      <c r="B102" s="4" t="s">
        <v>128</v>
      </c>
      <c r="C102" s="4" t="s">
        <v>156</v>
      </c>
      <c r="D102" s="4" t="s">
        <v>157</v>
      </c>
      <c r="E102" s="4">
        <f t="shared" si="10"/>
        <v>43.7</v>
      </c>
      <c r="F102" s="4">
        <v>8</v>
      </c>
      <c r="G102" s="4">
        <v>100</v>
      </c>
      <c r="H102" s="4">
        <f t="shared" si="11"/>
        <v>800</v>
      </c>
      <c r="I102" s="4">
        <v>35.7</v>
      </c>
      <c r="J102" s="4">
        <v>50</v>
      </c>
      <c r="K102" s="4">
        <f t="shared" si="13"/>
        <v>1785</v>
      </c>
      <c r="L102" s="4">
        <f t="shared" si="12"/>
        <v>2585</v>
      </c>
      <c r="M102" s="30"/>
    </row>
    <row r="103" s="14" customFormat="1" ht="30.6" customHeight="1" spans="1:13">
      <c r="A103" s="11">
        <v>99</v>
      </c>
      <c r="B103" s="4" t="s">
        <v>128</v>
      </c>
      <c r="C103" s="4" t="s">
        <v>156</v>
      </c>
      <c r="D103" s="4" t="s">
        <v>158</v>
      </c>
      <c r="E103" s="4">
        <f t="shared" si="10"/>
        <v>40</v>
      </c>
      <c r="F103" s="4">
        <v>9</v>
      </c>
      <c r="G103" s="4">
        <v>100</v>
      </c>
      <c r="H103" s="4">
        <f t="shared" si="11"/>
        <v>900</v>
      </c>
      <c r="I103" s="4">
        <v>31</v>
      </c>
      <c r="J103" s="4">
        <v>50</v>
      </c>
      <c r="K103" s="4">
        <f t="shared" si="13"/>
        <v>1550</v>
      </c>
      <c r="L103" s="4">
        <f t="shared" si="12"/>
        <v>2450</v>
      </c>
      <c r="M103" s="29"/>
    </row>
    <row r="104" s="14" customFormat="1" ht="30.6" customHeight="1" spans="1:13">
      <c r="A104" s="11">
        <v>100</v>
      </c>
      <c r="B104" s="4" t="s">
        <v>128</v>
      </c>
      <c r="C104" s="4" t="s">
        <v>156</v>
      </c>
      <c r="D104" s="4" t="s">
        <v>159</v>
      </c>
      <c r="E104" s="4">
        <f t="shared" si="10"/>
        <v>35</v>
      </c>
      <c r="F104" s="4">
        <v>12</v>
      </c>
      <c r="G104" s="4">
        <v>100</v>
      </c>
      <c r="H104" s="4">
        <f t="shared" si="11"/>
        <v>1200</v>
      </c>
      <c r="I104" s="4">
        <v>23</v>
      </c>
      <c r="J104" s="4">
        <v>50</v>
      </c>
      <c r="K104" s="4">
        <f t="shared" si="13"/>
        <v>1150</v>
      </c>
      <c r="L104" s="4">
        <f t="shared" si="12"/>
        <v>2350</v>
      </c>
      <c r="M104" s="30"/>
    </row>
    <row r="105" s="14" customFormat="1" ht="30.6" customHeight="1" spans="1:13">
      <c r="A105" s="11">
        <v>101</v>
      </c>
      <c r="B105" s="4" t="s">
        <v>128</v>
      </c>
      <c r="C105" s="4" t="s">
        <v>156</v>
      </c>
      <c r="D105" s="4" t="s">
        <v>160</v>
      </c>
      <c r="E105" s="4">
        <f t="shared" si="10"/>
        <v>30</v>
      </c>
      <c r="F105" s="4">
        <v>5</v>
      </c>
      <c r="G105" s="4">
        <v>100</v>
      </c>
      <c r="H105" s="4">
        <f t="shared" si="11"/>
        <v>500</v>
      </c>
      <c r="I105" s="4">
        <v>25</v>
      </c>
      <c r="J105" s="4">
        <v>50</v>
      </c>
      <c r="K105" s="4">
        <f t="shared" si="13"/>
        <v>1250</v>
      </c>
      <c r="L105" s="4">
        <f t="shared" si="12"/>
        <v>1750</v>
      </c>
      <c r="M105" s="30"/>
    </row>
    <row r="106" s="14" customFormat="1" ht="30.6" customHeight="1" spans="1:13">
      <c r="A106" s="11">
        <v>102</v>
      </c>
      <c r="B106" s="4" t="s">
        <v>128</v>
      </c>
      <c r="C106" s="4" t="s">
        <v>156</v>
      </c>
      <c r="D106" s="4" t="s">
        <v>161</v>
      </c>
      <c r="E106" s="4">
        <f t="shared" si="10"/>
        <v>66</v>
      </c>
      <c r="F106" s="4">
        <v>6</v>
      </c>
      <c r="G106" s="4">
        <v>100</v>
      </c>
      <c r="H106" s="4">
        <f t="shared" si="11"/>
        <v>600</v>
      </c>
      <c r="I106" s="4">
        <v>60</v>
      </c>
      <c r="J106" s="4">
        <v>50</v>
      </c>
      <c r="K106" s="4">
        <f t="shared" si="13"/>
        <v>3000</v>
      </c>
      <c r="L106" s="4">
        <f t="shared" si="12"/>
        <v>3600</v>
      </c>
      <c r="M106" s="30"/>
    </row>
    <row r="107" s="14" customFormat="1" ht="30.6" customHeight="1" spans="1:13">
      <c r="A107" s="11">
        <v>103</v>
      </c>
      <c r="B107" s="4" t="s">
        <v>128</v>
      </c>
      <c r="C107" s="4" t="s">
        <v>156</v>
      </c>
      <c r="D107" s="4" t="s">
        <v>162</v>
      </c>
      <c r="E107" s="4">
        <f t="shared" si="10"/>
        <v>30</v>
      </c>
      <c r="F107" s="4">
        <v>9</v>
      </c>
      <c r="G107" s="4">
        <v>100</v>
      </c>
      <c r="H107" s="4">
        <f t="shared" si="11"/>
        <v>900</v>
      </c>
      <c r="I107" s="4">
        <v>21</v>
      </c>
      <c r="J107" s="4">
        <v>50</v>
      </c>
      <c r="K107" s="4">
        <f t="shared" si="13"/>
        <v>1050</v>
      </c>
      <c r="L107" s="4">
        <f t="shared" si="12"/>
        <v>1950</v>
      </c>
      <c r="M107" s="30"/>
    </row>
    <row r="108" s="14" customFormat="1" ht="30.6" customHeight="1" spans="1:13">
      <c r="A108" s="11">
        <v>104</v>
      </c>
      <c r="B108" s="4" t="s">
        <v>128</v>
      </c>
      <c r="C108" s="4" t="s">
        <v>156</v>
      </c>
      <c r="D108" s="4" t="s">
        <v>163</v>
      </c>
      <c r="E108" s="4">
        <f t="shared" si="10"/>
        <v>43</v>
      </c>
      <c r="F108" s="4">
        <v>5</v>
      </c>
      <c r="G108" s="4">
        <v>100</v>
      </c>
      <c r="H108" s="4">
        <f t="shared" si="11"/>
        <v>500</v>
      </c>
      <c r="I108" s="4">
        <v>38</v>
      </c>
      <c r="J108" s="4">
        <v>50</v>
      </c>
      <c r="K108" s="4">
        <f t="shared" si="13"/>
        <v>1900</v>
      </c>
      <c r="L108" s="4">
        <f t="shared" si="12"/>
        <v>2400</v>
      </c>
      <c r="M108" s="30"/>
    </row>
    <row r="109" s="14" customFormat="1" ht="30.6" customHeight="1" spans="1:13">
      <c r="A109" s="11">
        <v>105</v>
      </c>
      <c r="B109" s="4" t="s">
        <v>128</v>
      </c>
      <c r="C109" s="4" t="s">
        <v>156</v>
      </c>
      <c r="D109" s="4" t="s">
        <v>164</v>
      </c>
      <c r="E109" s="4">
        <f t="shared" si="10"/>
        <v>30</v>
      </c>
      <c r="F109" s="4">
        <v>8</v>
      </c>
      <c r="G109" s="4">
        <v>100</v>
      </c>
      <c r="H109" s="4">
        <f t="shared" si="11"/>
        <v>800</v>
      </c>
      <c r="I109" s="4">
        <v>22</v>
      </c>
      <c r="J109" s="4">
        <v>50</v>
      </c>
      <c r="K109" s="4">
        <f t="shared" si="13"/>
        <v>1100</v>
      </c>
      <c r="L109" s="4">
        <f t="shared" si="12"/>
        <v>1900</v>
      </c>
      <c r="M109" s="30"/>
    </row>
    <row r="110" s="14" customFormat="1" ht="30.6" customHeight="1" spans="1:13">
      <c r="A110" s="11">
        <v>106</v>
      </c>
      <c r="B110" s="4" t="s">
        <v>128</v>
      </c>
      <c r="C110" s="4" t="s">
        <v>156</v>
      </c>
      <c r="D110" s="4" t="s">
        <v>165</v>
      </c>
      <c r="E110" s="4">
        <f t="shared" si="10"/>
        <v>35</v>
      </c>
      <c r="F110" s="4">
        <v>12</v>
      </c>
      <c r="G110" s="4">
        <v>100</v>
      </c>
      <c r="H110" s="4">
        <f t="shared" si="11"/>
        <v>1200</v>
      </c>
      <c r="I110" s="4">
        <v>23</v>
      </c>
      <c r="J110" s="4">
        <v>50</v>
      </c>
      <c r="K110" s="4">
        <f t="shared" si="13"/>
        <v>1150</v>
      </c>
      <c r="L110" s="4">
        <f t="shared" si="12"/>
        <v>2350</v>
      </c>
      <c r="M110" s="30"/>
    </row>
    <row r="111" s="14" customFormat="1" ht="30.6" customHeight="1" spans="1:13">
      <c r="A111" s="11">
        <v>107</v>
      </c>
      <c r="B111" s="4" t="s">
        <v>128</v>
      </c>
      <c r="C111" s="4" t="s">
        <v>156</v>
      </c>
      <c r="D111" s="4" t="s">
        <v>166</v>
      </c>
      <c r="E111" s="4">
        <f t="shared" si="10"/>
        <v>30</v>
      </c>
      <c r="F111" s="4">
        <v>15</v>
      </c>
      <c r="G111" s="4">
        <v>100</v>
      </c>
      <c r="H111" s="4">
        <f t="shared" si="11"/>
        <v>1500</v>
      </c>
      <c r="I111" s="4">
        <v>15</v>
      </c>
      <c r="J111" s="4">
        <v>50</v>
      </c>
      <c r="K111" s="4">
        <f t="shared" si="13"/>
        <v>750</v>
      </c>
      <c r="L111" s="4">
        <f t="shared" si="12"/>
        <v>2250</v>
      </c>
      <c r="M111" s="30"/>
    </row>
    <row r="112" s="14" customFormat="1" ht="30.6" customHeight="1" spans="1:13">
      <c r="A112" s="11">
        <v>108</v>
      </c>
      <c r="B112" s="4" t="s">
        <v>128</v>
      </c>
      <c r="C112" s="4" t="s">
        <v>167</v>
      </c>
      <c r="D112" s="4" t="s">
        <v>168</v>
      </c>
      <c r="E112" s="4">
        <f t="shared" si="10"/>
        <v>124</v>
      </c>
      <c r="F112" s="4">
        <v>22</v>
      </c>
      <c r="G112" s="4">
        <v>120</v>
      </c>
      <c r="H112" s="4">
        <f t="shared" si="11"/>
        <v>2640</v>
      </c>
      <c r="I112" s="4">
        <v>102</v>
      </c>
      <c r="J112" s="4">
        <v>60</v>
      </c>
      <c r="K112" s="4">
        <f t="shared" si="13"/>
        <v>6120</v>
      </c>
      <c r="L112" s="4">
        <f t="shared" si="12"/>
        <v>8760</v>
      </c>
      <c r="M112" s="30"/>
    </row>
    <row r="113" s="14" customFormat="1" ht="30.6" customHeight="1" spans="1:13">
      <c r="A113" s="11">
        <v>109</v>
      </c>
      <c r="B113" s="4" t="s">
        <v>128</v>
      </c>
      <c r="C113" s="4" t="s">
        <v>169</v>
      </c>
      <c r="D113" s="4" t="s">
        <v>170</v>
      </c>
      <c r="E113" s="4">
        <f t="shared" si="10"/>
        <v>67</v>
      </c>
      <c r="F113" s="4">
        <v>40</v>
      </c>
      <c r="G113" s="4">
        <v>100</v>
      </c>
      <c r="H113" s="4">
        <f t="shared" si="11"/>
        <v>4000</v>
      </c>
      <c r="I113" s="4">
        <v>27</v>
      </c>
      <c r="J113" s="4">
        <v>50</v>
      </c>
      <c r="K113" s="4">
        <f t="shared" si="13"/>
        <v>1350</v>
      </c>
      <c r="L113" s="4">
        <f t="shared" si="12"/>
        <v>5350</v>
      </c>
      <c r="M113" s="30"/>
    </row>
    <row r="114" s="14" customFormat="1" ht="30.6" customHeight="1" spans="1:13">
      <c r="A114" s="11">
        <v>110</v>
      </c>
      <c r="B114" s="4" t="s">
        <v>128</v>
      </c>
      <c r="C114" s="4" t="s">
        <v>171</v>
      </c>
      <c r="D114" s="4" t="s">
        <v>172</v>
      </c>
      <c r="E114" s="4">
        <f t="shared" si="10"/>
        <v>34</v>
      </c>
      <c r="F114" s="4">
        <v>6</v>
      </c>
      <c r="G114" s="4">
        <v>100</v>
      </c>
      <c r="H114" s="4">
        <f t="shared" si="11"/>
        <v>600</v>
      </c>
      <c r="I114" s="34">
        <v>28</v>
      </c>
      <c r="J114" s="4">
        <v>50</v>
      </c>
      <c r="K114" s="4">
        <f t="shared" si="13"/>
        <v>1400</v>
      </c>
      <c r="L114" s="4">
        <f t="shared" si="12"/>
        <v>2000</v>
      </c>
      <c r="M114" s="30"/>
    </row>
    <row r="115" s="14" customFormat="1" ht="30.6" customHeight="1" spans="1:13">
      <c r="A115" s="11">
        <v>111</v>
      </c>
      <c r="B115" s="4" t="s">
        <v>128</v>
      </c>
      <c r="C115" s="4" t="s">
        <v>171</v>
      </c>
      <c r="D115" s="4" t="s">
        <v>173</v>
      </c>
      <c r="E115" s="4">
        <f t="shared" si="10"/>
        <v>62</v>
      </c>
      <c r="F115" s="4">
        <v>30</v>
      </c>
      <c r="G115" s="4">
        <v>100</v>
      </c>
      <c r="H115" s="4">
        <f t="shared" si="11"/>
        <v>3000</v>
      </c>
      <c r="I115" s="34">
        <v>32</v>
      </c>
      <c r="J115" s="4">
        <v>50</v>
      </c>
      <c r="K115" s="4">
        <f t="shared" si="13"/>
        <v>1600</v>
      </c>
      <c r="L115" s="4">
        <f t="shared" si="12"/>
        <v>4600</v>
      </c>
      <c r="M115" s="30"/>
    </row>
    <row r="116" s="14" customFormat="1" ht="30.6" customHeight="1" spans="1:13">
      <c r="A116" s="11">
        <v>112</v>
      </c>
      <c r="B116" s="4" t="s">
        <v>128</v>
      </c>
      <c r="C116" s="4" t="s">
        <v>171</v>
      </c>
      <c r="D116" s="4" t="s">
        <v>174</v>
      </c>
      <c r="E116" s="4">
        <f t="shared" si="10"/>
        <v>30</v>
      </c>
      <c r="F116" s="4">
        <v>8</v>
      </c>
      <c r="G116" s="4">
        <v>100</v>
      </c>
      <c r="H116" s="4">
        <f t="shared" si="11"/>
        <v>800</v>
      </c>
      <c r="I116" s="34">
        <v>22</v>
      </c>
      <c r="J116" s="4">
        <v>50</v>
      </c>
      <c r="K116" s="4">
        <f t="shared" si="13"/>
        <v>1100</v>
      </c>
      <c r="L116" s="4">
        <f t="shared" si="12"/>
        <v>1900</v>
      </c>
      <c r="M116" s="30"/>
    </row>
  </sheetData>
  <mergeCells count="10">
    <mergeCell ref="B1:M1"/>
    <mergeCell ref="F3:H3"/>
    <mergeCell ref="I3:K3"/>
    <mergeCell ref="A3:A4"/>
    <mergeCell ref="B3:B4"/>
    <mergeCell ref="C3:C4"/>
    <mergeCell ref="D3:D4"/>
    <mergeCell ref="E3:E4"/>
    <mergeCell ref="L3:L4"/>
    <mergeCell ref="M3:M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5" sqref="G5"/>
    </sheetView>
  </sheetViews>
  <sheetFormatPr defaultColWidth="9" defaultRowHeight="14.25" outlineLevelCol="6"/>
  <cols>
    <col min="1" max="1" width="20.5" style="1" customWidth="1"/>
    <col min="2" max="2" width="9.75" style="1" customWidth="1"/>
    <col min="3" max="3" width="12" style="1" customWidth="1"/>
    <col min="4" max="4" width="9.375" style="1"/>
    <col min="5" max="5" width="9" style="1"/>
    <col min="6" max="6" width="10.5" style="1" customWidth="1"/>
    <col min="7" max="7" width="16.25" style="1" customWidth="1"/>
    <col min="8" max="16382" width="9" style="1"/>
  </cols>
  <sheetData>
    <row r="1" s="1" customFormat="1" ht="30" customHeight="1" spans="1:7">
      <c r="A1" s="2" t="s">
        <v>175</v>
      </c>
      <c r="B1" s="2"/>
      <c r="C1" s="2"/>
      <c r="D1" s="2"/>
      <c r="E1" s="2"/>
      <c r="F1" s="2"/>
      <c r="G1" s="2"/>
    </row>
    <row r="2" s="1" customFormat="1" ht="21.6" customHeight="1" spans="5:5">
      <c r="E2" s="1" t="s">
        <v>1</v>
      </c>
    </row>
    <row r="3" s="1" customFormat="1" ht="34.15" customHeight="1" spans="1:7">
      <c r="A3" s="3" t="s">
        <v>176</v>
      </c>
      <c r="B3" s="4" t="s">
        <v>177</v>
      </c>
      <c r="C3" s="4" t="s">
        <v>178</v>
      </c>
      <c r="D3" s="4" t="s">
        <v>179</v>
      </c>
      <c r="E3" s="4" t="s">
        <v>180</v>
      </c>
      <c r="F3" s="4" t="s">
        <v>13</v>
      </c>
      <c r="G3" s="4" t="s">
        <v>10</v>
      </c>
    </row>
    <row r="4" s="1" customFormat="1" ht="40.15" customHeight="1" spans="1:7">
      <c r="A4" s="3" t="s">
        <v>181</v>
      </c>
      <c r="B4" s="4" t="s">
        <v>182</v>
      </c>
      <c r="C4" s="4" t="s">
        <v>183</v>
      </c>
      <c r="D4" s="5">
        <v>1352.9</v>
      </c>
      <c r="E4" s="6">
        <v>30</v>
      </c>
      <c r="F4" s="5">
        <v>30000</v>
      </c>
      <c r="G4" s="3"/>
    </row>
    <row r="5" s="1" customFormat="1" ht="47.45" customHeight="1" spans="1:7">
      <c r="A5" s="7" t="s">
        <v>184</v>
      </c>
      <c r="B5" s="4" t="s">
        <v>185</v>
      </c>
      <c r="C5" s="4" t="s">
        <v>183</v>
      </c>
      <c r="D5" s="5">
        <v>500</v>
      </c>
      <c r="E5" s="6">
        <v>30</v>
      </c>
      <c r="F5" s="5">
        <f t="shared" ref="F5:F12" si="0">D5*E5</f>
        <v>15000</v>
      </c>
      <c r="G5" s="8"/>
    </row>
    <row r="6" s="1" customFormat="1" ht="38.45" customHeight="1" spans="1:7">
      <c r="A6" s="7" t="s">
        <v>186</v>
      </c>
      <c r="B6" s="4" t="s">
        <v>187</v>
      </c>
      <c r="C6" s="7" t="s">
        <v>186</v>
      </c>
      <c r="D6" s="4">
        <v>458</v>
      </c>
      <c r="E6" s="6">
        <v>30</v>
      </c>
      <c r="F6" s="5">
        <f t="shared" si="0"/>
        <v>13740</v>
      </c>
      <c r="G6" s="8"/>
    </row>
    <row r="7" s="1" customFormat="1" ht="42" customHeight="1" spans="1:7">
      <c r="A7" s="7" t="s">
        <v>188</v>
      </c>
      <c r="B7" s="4" t="s">
        <v>189</v>
      </c>
      <c r="C7" s="4" t="s">
        <v>190</v>
      </c>
      <c r="D7" s="4">
        <v>301.6</v>
      </c>
      <c r="E7" s="6">
        <v>20</v>
      </c>
      <c r="F7" s="5">
        <f t="shared" si="0"/>
        <v>6032</v>
      </c>
      <c r="G7" s="8"/>
    </row>
    <row r="8" s="1" customFormat="1" ht="39" customHeight="1" spans="1:7">
      <c r="A8" s="7" t="s">
        <v>191</v>
      </c>
      <c r="B8" s="9" t="s">
        <v>192</v>
      </c>
      <c r="C8" s="4" t="s">
        <v>193</v>
      </c>
      <c r="D8" s="4">
        <v>430</v>
      </c>
      <c r="E8" s="6">
        <v>30</v>
      </c>
      <c r="F8" s="5">
        <f t="shared" si="0"/>
        <v>12900</v>
      </c>
      <c r="G8" s="35" t="s">
        <v>194</v>
      </c>
    </row>
    <row r="9" s="1" customFormat="1" ht="37.15" customHeight="1" spans="1:7">
      <c r="A9" s="7" t="s">
        <v>195</v>
      </c>
      <c r="B9" s="9" t="s">
        <v>196</v>
      </c>
      <c r="C9" s="4" t="s">
        <v>193</v>
      </c>
      <c r="D9" s="4">
        <v>363</v>
      </c>
      <c r="E9" s="6">
        <v>30</v>
      </c>
      <c r="F9" s="5">
        <f t="shared" si="0"/>
        <v>10890</v>
      </c>
      <c r="G9" s="35" t="s">
        <v>194</v>
      </c>
    </row>
    <row r="10" s="1" customFormat="1" ht="43.9" customHeight="1" spans="1:7">
      <c r="A10" s="7" t="s">
        <v>197</v>
      </c>
      <c r="B10" s="9" t="s">
        <v>198</v>
      </c>
      <c r="C10" s="4" t="s">
        <v>199</v>
      </c>
      <c r="D10" s="4">
        <v>700</v>
      </c>
      <c r="E10" s="6">
        <v>30</v>
      </c>
      <c r="F10" s="5">
        <f t="shared" si="0"/>
        <v>21000</v>
      </c>
      <c r="G10" s="8"/>
    </row>
    <row r="11" s="1" customFormat="1" ht="38.45" customHeight="1" spans="1:7">
      <c r="A11" s="7" t="s">
        <v>200</v>
      </c>
      <c r="B11" s="9" t="s">
        <v>201</v>
      </c>
      <c r="C11" s="4" t="s">
        <v>193</v>
      </c>
      <c r="D11" s="4">
        <v>360</v>
      </c>
      <c r="E11" s="6">
        <v>30</v>
      </c>
      <c r="F11" s="5">
        <f t="shared" si="0"/>
        <v>10800</v>
      </c>
      <c r="G11" s="8"/>
    </row>
    <row r="12" s="1" customFormat="1" ht="36.6" customHeight="1" spans="1:7">
      <c r="A12" s="3" t="s">
        <v>202</v>
      </c>
      <c r="B12" s="4" t="s">
        <v>203</v>
      </c>
      <c r="C12" s="4" t="s">
        <v>204</v>
      </c>
      <c r="D12" s="4">
        <v>708.5</v>
      </c>
      <c r="E12" s="6">
        <v>30</v>
      </c>
      <c r="F12" s="5">
        <f t="shared" si="0"/>
        <v>21255</v>
      </c>
      <c r="G12" s="8"/>
    </row>
    <row r="13" s="1" customFormat="1" ht="31.15" customHeight="1" spans="1:7">
      <c r="A13" s="10" t="s">
        <v>9</v>
      </c>
      <c r="B13" s="11"/>
      <c r="C13" s="11"/>
      <c r="D13" s="12">
        <f>SUM(D4:D12)</f>
        <v>5174</v>
      </c>
      <c r="E13" s="11"/>
      <c r="F13" s="5">
        <f>SUM(F4:F12)</f>
        <v>141617</v>
      </c>
      <c r="G13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大户</vt:lpstr>
      <vt:lpstr>社会化服务组织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LENON</dc:creator>
  <cp:lastModifiedBy>SHEAR ＆ SHAMROCK</cp:lastModifiedBy>
  <dcterms:created xsi:type="dcterms:W3CDTF">2023-04-07T01:43:00Z</dcterms:created>
  <dcterms:modified xsi:type="dcterms:W3CDTF">2023-04-07T02:01:39Z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E9FE2FA6FA304675A1F8C391D1CB7DE6_11</vt:lpwstr>
  </property>
  <property fmtid="{D5CDD505-2E9C-101B-9397-08002B2CF9AE}" pid="3" name="KSOProductBuildVer">
    <vt:lpwstr>2052-11.1.0.14036</vt:lpwstr>
  </property>
</Properties>
</file>